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78" documentId="120_S{2AC9BD13-BADA-5192-A53E-5A8FF88502F6}" xr6:coauthVersionLast="47" xr6:coauthVersionMax="47" xr10:uidLastSave="{BDC5415A-795C-487E-A5D5-EE91CAB949B8}"/>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<sst xmlns="http://schemas.openxmlformats.org/spreadsheetml/2006/main" count="180289" uniqueCount="39128">
  <si>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</si>
  <si>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</si>
  <si>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</si>
  <si>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</si>
  <si>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</si>
  <si>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</si>
  <si>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</si>
  <si>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</si>
  <si>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</si>
  <si>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</si>
  <si>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</si>
  <si>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</si>
  <si>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</si>
  <si>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</si>
  <si>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</si>
  <si>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</si>
  <si>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</si>
  <si>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</si>
  <si>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</si>
  <si>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</si>
  <si>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</si>
  <si>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</si>
  <si>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</si>
  <si>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</si>
  <si>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</si>
  <si>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</si>
  <si>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</si>
  <si>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</si>
  <si>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</si>
  <si>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</si>
  <si>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</si>
  <si>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</si>
  <si>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</si>
  <si>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</si>
  <si>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</si>
  <si>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</si>
  <si>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</si>
  <si>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</si>
  <si>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</si>
  <si>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</si>
  <si>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</si>
  <si>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</si>
  <si>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</si>
  <si>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</si>
  <si>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</si>
  <si>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</si>
  <si>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</si>
  <si>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</si>
  <si>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</si>
  <si>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</si>
  <si>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</si>
  <si>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</si>
  <si>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</si>
  <si>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</si>
  <si>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</si>
  <si>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</si>
  <si>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</si>
  <si>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</si>
  <si>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</si>
  <si>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</si>
  <si>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</si>
  <si>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</si>
  <si>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</si>
  <si>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</si>
  <si>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</si>
  <si>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</si>
  <si>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</si>
  <si>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</si>
  <si>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</si>
  <si>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</si>
  <si>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</si>
  <si>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</si>
  <si>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</si>
  <si>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</si>
  <si>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</si>
  <si>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</si>
  <si>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</si>
  <si>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</si>
  <si>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</si>
  <si>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</si>
  <si>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</si>
  <si>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</si>
  <si>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</si>
  <si>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</si>
  <si>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</si>
  <si>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</si>
  <si>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</si>
  <si>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</si>
  <si>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</si>
  <si>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</si>
  <si>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</si>
  <si>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</si>
  <si>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</si>
  <si>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</si>
  <si>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</si>
  <si>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</si>
  <si>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</si>
  <si>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</si>
  <si>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</si>
  <si>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</si>
  <si>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</si>
  <si>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</si>
  <si>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</si>
  <si>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</si>
  <si>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</si>
  <si>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</si>
  <si>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</si>
  <si>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</si>
  <si>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</si>
  <si>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</si>
  <si>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</si>
  <si>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</si>
  <si>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</si>
  <si>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</si>
  <si>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</si>
  <si>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</si>
  <si>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</si>
  <si>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</si>
  <si>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</si>
  <si>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</si>
  <si>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</si>
  <si>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</si>
  <si>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</si>
  <si>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</si>
  <si>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</si>
  <si>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</si>
  <si>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</si>
  <si>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</si>
  <si>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</si>
  <si>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</si>
  <si>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</si>
  <si>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</si>
  <si>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</si>
  <si>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</si>
  <si>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</si>
  <si>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</si>
  <si>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</si>
  <si>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</si>
  <si>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</si>
  <si>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</si>
  <si>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</si>
  <si>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</si>
  <si>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</si>
  <si>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</si>
  <si>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</si>
  <si>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</si>
  <si>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</si>
  <si>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</si>
  <si>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</si>
  <si>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</si>
  <si>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</si>
  <si>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</si>
  <si>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</si>
  <si>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</si>
  <si>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</si>
  <si>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</si>
  <si>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</si>
  <si>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</si>
  <si>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</si>
  <si>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</si>
  <si>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</si>
  <si>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</si>
  <si>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</si>
  <si>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</si>
  <si>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</si>
  <si>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</si>
  <si>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</si>
  <si>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</si>
  <si>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</si>
  <si>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</si>
  <si>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</si>
  <si>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</si>
  <si>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</si>
  <si>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</si>
  <si>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</si>
  <si>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</si>
  <si>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</si>
  <si>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</si>
  <si>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</si>
  <si>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</si>
  <si>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</si>
  <si>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</si>
  <si>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</si>
  <si>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</si>
  <si>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</si>
  <si>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</si>
  <si>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</si>
  <si>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</si>
  <si>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</si>
  <si>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</si>
  <si>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</si>
  <si>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</si>
  <si>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</si>
  <si>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</si>
  <si>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</si>
  <si>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</si>
  <si>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</si>
  <si>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</si>
  <si>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</si>
  <si>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</si>
  <si>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</si>
  <si>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</si>
  <si>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</si>
  <si>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</si>
  <si>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</si>
  <si>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</si>
  <si>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</si>
  <si>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</si>
  <si>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</si>
  <si>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</si>
  <si>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</si>
  <si>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</si>
  <si>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</si>
  <si>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</si>
  <si>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</si>
  <si>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</si>
  <si>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</si>
  <si>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</si>
  <si>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</si>
  <si>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</si>
  <si>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</si>
  <si>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</si>
  <si>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</si>
  <si>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</si>
  <si>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</si>
  <si>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</si>
  <si>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</si>
  <si>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</si>
  <si>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</si>
  <si>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</si>
  <si>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</si>
  <si>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</si>
  <si>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</si>
  <si>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</si>
  <si>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</si>
  <si>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</si>
  <si>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</si>
  <si>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</si>
  <si>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</si>
  <si>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</si>
  <si>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</si>
  <si>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</si>
  <si>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</si>
  <si>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</si>
  <si>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</si>
  <si>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</si>
  <si>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</si>
  <si>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</si>
  <si>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</si>
  <si>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</si>
  <si>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</si>
  <si>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</si>
  <si>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</si>
  <si>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</si>
  <si>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</si>
  <si>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</si>
  <si>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</si>
  <si>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</si>
  <si>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</si>
  <si>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</si>
  <si>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</si>
  <si>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</si>
  <si>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</si>
  <si>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</si>
  <si>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</si>
  <si>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</si>
  <si>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</si>
  <si>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</si>
  <si>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</si>
  <si>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</si>
  <si>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</si>
  <si>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</si>
  <si>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</si>
  <si>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</si>
  <si>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</si>
  <si>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</si>
  <si>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</si>
  <si>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</si>
  <si>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</si>
  <si>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</si>
  <si>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</si>
  <si>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</si>
  <si>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</si>
  <si>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</si>
  <si>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</si>
  <si>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</si>
  <si>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</si>
  <si>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</si>
  <si>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</si>
  <si>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</si>
  <si>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</si>
  <si>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</si>
  <si>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</si>
  <si>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</si>
  <si>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</si>
  <si>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</si>
  <si>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</si>
  <si>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</si>
  <si>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</si>
  <si>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</si>
  <si>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</si>
  <si>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</si>
  <si>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</si>
  <si>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</si>
  <si>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</si>
  <si>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</si>
  <si>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</si>
  <si>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</si>
  <si>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</si>
  <si>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</si>
  <si>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</si>
  <si>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</si>
  <si>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</si>
  <si>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</si>
  <si>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</si>
  <si>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</si>
  <si>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</si>
  <si>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</si>
  <si>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</si>
  <si>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</si>
  <si>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</si>
  <si>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</si>
  <si>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</si>
  <si>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</si>
  <si>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</si>
  <si>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</si>
  <si>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</si>
  <si>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</si>
  <si>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</si>
  <si>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</si>
  <si>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</si>
  <si>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</si>
  <si>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</si>
  <si>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</si>
  <si>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</si>
  <si>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</si>
  <si>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</si>
  <si>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</si>
  <si>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</si>
  <si>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</si>
  <si>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</si>
  <si>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</si>
  <si>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</si>
  <si>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</si>
  <si>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</si>
  <si>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</si>
  <si>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</si>
  <si>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</si>
  <si>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</si>
  <si>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</si>
  <si>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</si>
  <si>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</si>
  <si>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</si>
  <si>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</si>
  <si>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</si>
  <si>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</si>
  <si>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</si>
  <si>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</si>
  <si>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</si>
  <si>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</si>
  <si>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</si>
  <si>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</si>
  <si>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</si>
  <si>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</si>
  <si>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</si>
  <si>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</si>
  <si>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</si>
  <si>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</si>
  <si>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</si>
  <si>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</si>
  <si>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</si>
  <si>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</si>
  <si>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</si>
  <si>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</si>
  <si>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</si>
  <si>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</si>
  <si>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</si>
  <si>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</si>
  <si>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</si>
  <si>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</si>
  <si>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</si>
  <si>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</si>
  <si>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</si>
  <si>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</si>
  <si>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</si>
  <si>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</si>
  <si>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</si>
  <si>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</si>
  <si>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</si>
  <si>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</si>
  <si>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</si>
  <si>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</si>
  <si>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</si>
  <si>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</si>
  <si>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</si>
  <si>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</si>
  <si>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</si>
  <si>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</si>
  <si>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</si>
  <si>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</si>
  <si>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</si>
  <si>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</si>
  <si>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</si>
  <si>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</si>
  <si>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</si>
  <si>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</si>
  <si>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</si>
  <si>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</si>
  <si>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</si>
  <si>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</si>
  <si>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</si>
  <si>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</si>
  <si>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</si>
  <si>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</si>
  <si>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</si>
  <si>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</si>
  <si>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</si>
  <si>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</si>
  <si>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</si>
  <si>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</si>
  <si>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</si>
  <si>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</si>
  <si>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</si>
  <si>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</si>
  <si>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</si>
  <si>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</si>
  <si>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</si>
  <si>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</si>
  <si>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</si>
  <si>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</si>
  <si>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</si>
  <si>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</si>
  <si>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</si>
  <si>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</si>
  <si>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</si>
  <si>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</si>
  <si>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</si>
  <si>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</si>
  <si>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</si>
  <si>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</si>
  <si>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</si>
  <si>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</si>
  <si>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</si>
  <si>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</si>
  <si>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</si>
  <si>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</si>
  <si>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</si>
  <si>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</si>
  <si>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</si>
  <si>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</si>
  <si>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</si>
  <si>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</si>
  <si>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</si>
  <si>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</si>
  <si>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</si>
  <si>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</si>
  <si>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</si>
  <si>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</si>
  <si>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</si>
  <si>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</si>
  <si>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</si>
  <si>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</si>
  <si>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</si>
  <si>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</si>
  <si>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</si>
  <si>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</si>
  <si>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</si>
  <si>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</si>
  <si>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</si>
  <si>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</si>
  <si>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</si>
  <si>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</si>
  <si>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</si>
  <si>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</si>
  <si>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</si>
  <si>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</si>
  <si>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</si>
  <si>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</si>
  <si>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</si>
  <si>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</si>
  <si>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</si>
  <si>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</si>
  <si>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</si>
  <si>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</si>
  <si>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</si>
  <si>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</si>
  <si>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</si>
  <si>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</si>
  <si>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</si>
  <si>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</si>
  <si>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</si>
  <si>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</si>
  <si>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</si>
  <si>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</si>
  <si>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</si>
  <si>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</si>
  <si>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</si>
  <si>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</si>
  <si>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</si>
  <si>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</si>
  <si>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</si>
  <si>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</si>
  <si>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</si>
  <si>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</si>
  <si>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</si>
  <si>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</si>
  <si>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</si>
  <si>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</si>
  <si>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</si>
  <si>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</si>
  <si>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</si>
  <si>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</si>
  <si>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</si>
  <si>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</si>
  <si>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</si>
  <si>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</si>
  <si>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</si>
  <si>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</si>
  <si>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</si>
  <si>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</si>
  <si>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</si>
  <si>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</si>
  <si>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</si>
  <si>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</si>
  <si>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</si>
  <si>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</si>
  <si>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</si>
  <si>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</si>
  <si>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</si>
  <si>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</si>
  <si>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</si>
  <si>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</si>
  <si>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</si>
  <si>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</si>
  <si>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</si>
  <si>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</si>
  <si>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</si>
  <si>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</si>
  <si>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</si>
  <si>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</si>
  <si>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</si>
  <si>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</si>
  <si>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</si>
  <si>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</si>
  <si>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</si>
  <si>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</si>
  <si>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</si>
  <si>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</si>
  <si>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</si>
  <si>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</si>
  <si>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</si>
  <si>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</si>
  <si>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</si>
  <si>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</si>
  <si>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</si>
  <si>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</si>
  <si>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</si>
  <si>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</si>
  <si>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</si>
  <si>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</si>
  <si>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</si>
  <si>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</si>
  <si>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</si>
  <si>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</si>
  <si>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</si>
  <si>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</si>
  <si>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</si>
  <si>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</si>
  <si>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</si>
  <si>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</si>
  <si>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</si>
  <si>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</si>
  <si>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</si>
  <si>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</si>
  <si>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</si>
  <si>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</si>
  <si>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</si>
  <si>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</si>
  <si>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</si>
  <si>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</si>
  <si>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</si>
  <si>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</si>
  <si>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</si>
  <si>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</si>
  <si>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</si>
  <si>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</si>
  <si>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</si>
  <si>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</si>
  <si>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</si>
  <si>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</si>
  <si>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</si>
  <si>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</si>
  <si>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</si>
  <si>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</si>
  <si>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</si>
  <si>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</si>
  <si>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</si>
  <si>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</si>
  <si>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</si>
  <si>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</si>
  <si>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</si>
  <si>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</si>
  <si>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</si>
  <si>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</si>
  <si>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</si>
  <si>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</si>
  <si>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</si>
  <si>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</si>
  <si>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</si>
  <si>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</si>
  <si>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</si>
  <si>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</si>
  <si>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</si>
  <si>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</si>
  <si>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</si>
  <si>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</si>
  <si>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</si>
  <si>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</si>
  <si>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</si>
  <si>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</si>
  <si>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</si>
  <si>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</si>
  <si>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</si>
  <si>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</si>
  <si>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</si>
  <si>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</si>
  <si>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</si>
  <si>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</si>
  <si>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</si>
  <si>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</si>
  <si>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</si>
  <si>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</si>
  <si>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</si>
  <si>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</si>
  <si>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</si>
  <si>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</si>
  <si>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</si>
  <si>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</si>
  <si>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</si>
  <si>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</si>
  <si>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</si>
  <si>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</si>
  <si>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</si>
  <si>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</si>
  <si>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</si>
  <si>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</si>
  <si>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</si>
  <si>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</si>
  <si>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</si>
  <si>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</si>
  <si>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</si>
  <si>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</si>
  <si>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</si>
  <si>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</si>
  <si>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</si>
  <si>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</si>
  <si>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</si>
  <si>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</si>
  <si>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</si>
  <si>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</si>
  <si>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</si>
  <si>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</si>
  <si>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</si>
  <si>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</si>
  <si>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</si>
  <si>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</si>
  <si>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</si>
  <si>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</si>
  <si>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</si>
  <si>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</si>
  <si>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</si>
  <si>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</si>
  <si>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</si>
  <si>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</si>
  <si>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</si>
  <si>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</si>
  <si>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</si>
  <si>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</si>
  <si>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</si>
  <si>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</si>
  <si>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</si>
  <si>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</si>
  <si>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</si>
  <si>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</si>
  <si>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</si>
  <si>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</si>
  <si>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</si>
  <si>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</si>
  <si>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</si>
  <si>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</si>
  <si>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</si>
  <si>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</si>
  <si>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</si>
  <si>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</si>
  <si>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</si>
  <si>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</si>
  <si>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</si>
  <si>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</si>
  <si>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</si>
  <si>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</si>
  <si>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</si>
  <si>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</si>
  <si>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</si>
  <si>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</si>
  <si>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</si>
  <si>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</si>
  <si>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</si>
  <si>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</si>
  <si>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</si>
  <si>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</si>
  <si>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</si>
  <si>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</si>
  <si>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</si>
  <si>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</si>
  <si>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</si>
  <si>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</si>
  <si>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</si>
  <si>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</si>
  <si>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</si>
  <si>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</si>
  <si>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</si>
  <si>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</si>
  <si>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</si>
  <si>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</si>
  <si>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</si>
  <si>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</si>
  <si>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</si>
  <si>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</si>
  <si>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</si>
  <si>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</si>
  <si>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</si>
  <si>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</si>
  <si>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</si>
  <si>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</si>
  <si>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</si>
  <si>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</si>
  <si>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</si>
  <si>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</si>
  <si>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</si>
  <si>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</si>
  <si>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</si>
  <si>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</si>
  <si>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</si>
  <si>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</si>
  <si>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</si>
  <si>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</si>
  <si>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</si>
  <si>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</si>
  <si>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</si>
  <si>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</si>
  <si>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</si>
  <si>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</si>
  <si>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</si>
  <si>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</si>
  <si>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</si>
  <si>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</si>
  <si>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</si>
  <si>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</si>
  <si>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</si>
  <si>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</si>
  <si>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</si>
  <si>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</si>
  <si>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</si>
  <si>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</si>
  <si>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</si>
  <si>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</si>
  <si>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</si>
  <si>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</si>
  <si>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</si>
  <si>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</si>
  <si>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</si>
  <si>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</si>
  <si>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</si>
  <si>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</si>
  <si>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</si>
  <si>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</si>
  <si>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</si>
  <si>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</si>
  <si>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</si>
  <si>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</si>
  <si>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</si>
  <si>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</si>
  <si>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</si>
  <si>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</si>
  <si>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</si>
  <si>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</si>
  <si>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</si>
  <si>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</si>
  <si>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</si>
  <si>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</si>
  <si>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</si>
  <si>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</si>
  <si>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</si>
  <si>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</si>
  <si>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</si>
  <si>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</si>
  <si>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</si>
  <si>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</si>
  <si>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</si>
  <si>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</si>
  <si>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</si>
  <si>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</si>
  <si>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</si>
  <si>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</si>
  <si>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</si>
  <si>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</si>
  <si>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</si>
  <si>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</si>
  <si>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</si>
  <si>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</si>
  <si>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</si>
  <si>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</si>
  <si>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</si>
  <si>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</si>
  <si>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</si>
  <si>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</si>
  <si>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</si>
  <si>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</si>
  <si>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</si>
  <si>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</si>
  <si>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</si>
  <si>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</si>
  <si>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</si>
  <si>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</si>
  <si>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</si>
  <si>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</si>
  <si>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</si>
  <si>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</si>
  <si>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</si>
  <si>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</si>
  <si>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</si>
  <si>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</si>
  <si>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</si>
  <si>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</si>
  <si>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</si>
  <si>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</si>
  <si>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</si>
  <si>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</si>
  <si>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</si>
  <si>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</si>
  <si>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</si>
  <si>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</si>
  <si>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</si>
  <si>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</si>
  <si>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</si>
  <si>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</si>
  <si>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</si>
  <si>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</si>
  <si>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</si>
  <si>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</si>
  <si>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</si>
  <si>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</si>
  <si>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</si>
  <si>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</si>
  <si>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</si>
  <si>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</si>
  <si>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</si>
  <si>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</si>
  <si>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</si>
  <si>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</si>
  <si>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</si>
  <si>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</si>
  <si>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</si>
  <si>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</si>
  <si>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</si>
  <si>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</si>
  <si>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</si>
  <si>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</si>
  <si>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</si>
  <si>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</si>
  <si>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</si>
  <si>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</si>
  <si>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</si>
  <si>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</si>
  <si>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</si>
  <si>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</si>
  <si>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</si>
  <si>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</si>
  <si>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</si>
  <si>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</si>
  <si>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</si>
  <si>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</si>
  <si>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</si>
  <si>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</si>
  <si>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</si>
  <si>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</si>
  <si>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</si>
  <si>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</si>
  <si>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</si>
  <si>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</si>
  <si>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</si>
  <si>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</si>
  <si>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</si>
  <si>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</si>
  <si>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</si>
  <si>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</si>
  <si>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</si>
  <si>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</si>
  <si>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</si>
  <si>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</si>
  <si>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</si>
  <si>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</si>
  <si>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</si>
  <si>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</si>
  <si>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</si>
  <si>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</si>
  <si>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</si>
  <si>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</si>
  <si>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</si>
  <si>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</si>
  <si>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</si>
  <si>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</si>
  <si>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</si>
  <si>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</si>
  <si>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</si>
  <si>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</si>
  <si>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</si>
  <si>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</si>
  <si>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</si>
  <si>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</si>
  <si>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</si>
  <si>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</si>
  <si>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</si>
  <si>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</si>
  <si>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</si>
  <si>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</si>
  <si>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</si>
  <si>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</si>
  <si>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</si>
  <si>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</si>
  <si>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</si>
  <si>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</si>
  <si>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</si>
  <si>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</si>
  <si>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</si>
  <si>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</si>
  <si>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</si>
  <si>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</si>
  <si>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</si>
  <si>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</si>
  <si>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</si>
  <si>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</si>
  <si>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</si>
  <si>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</si>
  <si>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</si>
  <si>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</si>
  <si>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</si>
  <si>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</si>
  <si>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</si>
  <si>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</si>
  <si>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</si>
  <si>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</si>
  <si>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</si>
  <si>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</si>
  <si>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</si>
  <si>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</si>
  <si>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</si>
  <si>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</si>
  <si>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</si>
  <si>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</si>
  <si>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</si>
  <si>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</si>
  <si>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</si>
  <si>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</si>
  <si>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</si>
  <si>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</si>
  <si>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</si>
  <si>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</si>
  <si>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</si>
  <si>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</si>
  <si>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</si>
  <si>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</si>
  <si>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</si>
  <si>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</si>
  <si>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</si>
  <si>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</si>
  <si>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</si>
  <si>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</si>
  <si>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</si>
  <si>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</si>
  <si>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</si>
  <si>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</si>
  <si>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</si>
  <si>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</si>
  <si>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</si>
  <si>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</si>
  <si>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</si>
  <si>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</si>
  <si>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</si>
  <si>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</si>
  <si>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</si>
  <si>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</si>
  <si>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</si>
  <si>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</si>
  <si>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</si>
  <si>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</si>
  <si>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</si>
  <si>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</si>
  <si>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</si>
  <si>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</si>
  <si>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</si>
  <si>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</si>
  <si>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</si>
  <si>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</si>
  <si>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</si>
  <si>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</si>
  <si>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</si>
  <si>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</si>
  <si>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</si>
  <si>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</si>
  <si>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</si>
  <si>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</si>
  <si>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</si>
  <si>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</si>
  <si>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</si>
  <si>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</si>
  <si>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</si>
  <si>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</si>
  <si>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</si>
  <si>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</si>
  <si>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</si>
  <si>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</si>
  <si>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</si>
  <si>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</si>
  <si>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</si>
  <si>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</si>
  <si>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</si>
  <si>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</si>
  <si>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</si>
  <si>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</si>
  <si>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</si>
  <si>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</si>
  <si>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</si>
  <si>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</si>
  <si>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</si>
  <si>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</si>
  <si>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</si>
  <si>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</si>
  <si>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</si>
  <si>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</si>
  <si>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</si>
  <si>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</si>
  <si>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</si>
  <si>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</si>
  <si>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</si>
  <si>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</si>
  <si>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</si>
  <si>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</si>
  <si>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</si>
  <si>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</si>
  <si>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</si>
  <si>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</si>
  <si>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</si>
  <si>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</si>
  <si>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</si>
  <si>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</si>
  <si>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</si>
  <si>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</si>
  <si>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</si>
  <si>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</si>
  <si>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</si>
  <si>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</si>
  <si>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</si>
  <si>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</si>
  <si>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</si>
  <si>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</si>
  <si>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</si>
  <si>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</si>
  <si>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</si>
  <si>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</si>
  <si>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</si>
  <si>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</si>
  <si>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</si>
  <si>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</si>
  <si>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</si>
  <si>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</si>
  <si>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</si>
  <si>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</si>
  <si>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</si>
  <si>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</si>
  <si>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</si>
  <si>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</si>
  <si>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</si>
  <si>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</si>
  <si>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</si>
  <si>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</si>
  <si>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</si>
  <si>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</si>
  <si>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</si>
  <si>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</si>
  <si>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</si>
  <si>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</si>
  <si>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</si>
  <si>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</si>
  <si>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</si>
  <si>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</si>
  <si>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</si>
  <si>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</si>
  <si>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</si>
  <si>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</si>
  <si>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</si>
  <si>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</si>
  <si>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</si>
  <si>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</si>
  <si>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</si>
  <si>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</si>
  <si>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</si>
  <si>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</si>
  <si>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</si>
  <si>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</si>
  <si>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</si>
  <si>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</si>
  <si>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</si>
  <si>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</si>
  <si>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</si>
  <si>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</si>
  <si>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</si>
  <si>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</si>
  <si>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</si>
  <si>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</si>
  <si>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</si>
  <si>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</si>
  <si>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</si>
  <si>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</si>
  <si>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</si>
  <si>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</si>
  <si>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</si>
  <si>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</si>
  <si>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</si>
  <si>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</si>
  <si>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</si>
  <si>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</si>
  <si>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</si>
  <si>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</si>
  <si>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</si>
  <si>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</si>
  <si>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</si>
  <si>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</si>
  <si>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</si>
  <si>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</si>
  <si>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</si>
  <si>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</si>
  <si>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</si>
  <si>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</si>
  <si>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</si>
  <si>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</si>
  <si>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</si>
  <si>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</si>
  <si>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</si>
  <si>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</si>
  <si>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</si>
  <si>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</si>
  <si>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</si>
  <si>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</si>
  <si>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</si>
  <si>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</si>
  <si>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</si>
  <si>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</si>
  <si>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</si>
  <si>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</si>
  <si>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</si>
  <si>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</si>
  <si>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</si>
  <si>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</si>
  <si>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</si>
  <si>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</si>
  <si>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</si>
  <si>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</si>
  <si>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</si>
  <si>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</si>
  <si>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</si>
  <si>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</si>
  <si>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</si>
  <si>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</si>
  <si>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</si>
  <si>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</si>
  <si>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</si>
  <si>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</si>
  <si>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</si>
  <si>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</si>
  <si>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</si>
  <si>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</si>
  <si>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</si>
  <si>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</si>
  <si>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</si>
  <si>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</si>
  <si>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</si>
  <si>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</si>
  <si>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</si>
  <si>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</si>
  <si>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</si>
  <si>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</si>
  <si>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</si>
  <si>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</si>
  <si>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</si>
  <si>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</si>
  <si>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</si>
  <si>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</si>
  <si>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</si>
  <si>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</si>
  <si>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</si>
  <si>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</si>
  <si>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</si>
  <si>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</si>
  <si>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</si>
  <si>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</si>
  <si>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</si>
  <si>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</si>
  <si>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</si>
  <si>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</si>
  <si>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</si>
  <si>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</si>
  <si>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</si>
  <si>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</si>
  <si>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</si>
  <si>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</si>
  <si>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</si>
  <si>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</si>
  <si>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</si>
  <si>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</si>
  <si>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</si>
  <si>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</si>
  <si>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</si>
  <si>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</si>
  <si>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</si>
  <si>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</si>
  <si>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</si>
  <si>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</si>
  <si>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</si>
  <si>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</si>
  <si>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</si>
  <si>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</si>
  <si>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</si>
  <si>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</si>
  <si>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</si>
  <si>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</si>
  <si>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</si>
  <si>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</si>
  <si>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</si>
  <si>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</si>
  <si>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</si>
  <si>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</si>
  <si>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</si>
  <si>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</si>
  <si>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</si>
  <si>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</si>
  <si>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</si>
  <si>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</si>
  <si>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</si>
  <si>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</si>
  <si>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</si>
  <si>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</si>
  <si>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</si>
  <si>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</si>
  <si>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</si>
  <si>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</si>
  <si>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</si>
  <si>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</si>
  <si>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</si>
  <si>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</si>
  <si>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</si>
  <si>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</si>
  <si>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</si>
  <si>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</si>
  <si>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</si>
  <si>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</si>
  <si>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</si>
  <si>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</si>
  <si>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</si>
  <si>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</si>
  <si>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</si>
  <si>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</si>
  <si>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</si>
  <si>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</si>
  <si>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</si>
  <si>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</si>
  <si>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</si>
  <si>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</si>
  <si>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</si>
  <si>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</si>
  <si>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</si>
  <si>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</si>
  <si>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</si>
  <si>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</si>
  <si>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</si>
  <si>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</si>
  <si>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</si>
  <si>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</si>
  <si>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</si>
  <si>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</si>
  <si>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</si>
  <si>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</si>
  <si>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</si>
  <si>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</si>
  <si>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</si>
  <si>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</si>
  <si>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</si>
  <si>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</si>
  <si>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</si>
  <si>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</si>
  <si>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</si>
  <si>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</si>
  <si>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</si>
  <si>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</si>
  <si>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</si>
  <si>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</si>
  <si>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</si>
  <si>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</si>
  <si>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</si>
  <si>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</si>
  <si>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</si>
  <si>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</si>
  <si>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</si>
  <si>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</si>
  <si>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</si>
  <si>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</si>
  <si>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</si>
  <si>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</si>
  <si>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</si>
  <si>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</si>
  <si>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</si>
  <si>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</si>
  <si>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</si>
  <si>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</si>
  <si>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</si>
  <si>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</si>
  <si>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</si>
  <si>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</si>
  <si>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</si>
  <si>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</si>
  <si>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</si>
  <si>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</si>
  <si>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</si>
  <si>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</si>
  <si>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</si>
  <si>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</si>
  <si>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</si>
  <si>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</si>
  <si>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</si>
  <si>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</si>
  <si>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</si>
  <si>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</si>
  <si>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</si>
  <si>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</si>
  <si>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</si>
  <si>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</si>
  <si>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</si>
  <si>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</si>
  <si>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</si>
  <si>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</si>
  <si>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</si>
  <si>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</si>
  <si>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</si>
  <si>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</si>
  <si>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</si>
  <si>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</si>
  <si>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</si>
  <si>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</si>
  <si>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</si>
  <si>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</si>
  <si>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</si>
  <si>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</si>
  <si>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</si>
  <si>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</si>
  <si>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</si>
  <si>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</si>
  <si>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</si>
  <si>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</si>
  <si>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</si>
  <si>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</si>
  <si>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</si>
  <si>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</si>
  <si>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</si>
  <si>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</si>
  <si>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</si>
  <si>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</si>
  <si>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</si>
  <si>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</si>
  <si>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</si>
  <si>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</si>
  <si>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</si>
  <si>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</si>
  <si>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</si>
  <si>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</si>
  <si>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</si>
  <si>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</si>
  <si>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</si>
  <si>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</si>
  <si>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</si>
  <si>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</si>
  <si>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</si>
  <si>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</si>
  <si>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</si>
  <si>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</si>
  <si>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</si>
  <si>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</si>
  <si>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</si>
  <si>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</si>
  <si>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</si>
  <si>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</si>
  <si>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</si>
  <si>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</si>
  <si>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</si>
  <si>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</si>
  <si>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</si>
  <si>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</si>
  <si>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</si>
  <si>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</si>
  <si>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</si>
  <si>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</si>
  <si>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</si>
  <si>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</si>
  <si>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</si>
  <si>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</si>
  <si>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</si>
  <si>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</si>
  <si>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</si>
  <si>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</si>
  <si>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</si>
  <si>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</si>
  <si>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</si>
  <si>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</si>
  <si>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</si>
  <si>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</si>
  <si>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</si>
  <si>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</si>
  <si>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</si>
  <si>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</si>
  <si>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</si>
  <si>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</si>
  <si>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</si>
  <si>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</si>
  <si>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</si>
  <si>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</si>
  <si>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</si>
  <si>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</si>
  <si>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</si>
  <si>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</si>
  <si>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</si>
  <si>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</si>
  <si>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</si>
  <si>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</si>
  <si>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</si>
  <si>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</si>
  <si>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</si>
  <si>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</si>
  <si>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</si>
  <si>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</si>
  <si>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</si>
  <si>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</si>
  <si>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</si>
  <si>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</si>
  <si>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</si>
  <si>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</si>
  <si>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</si>
  <si>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</si>
  <si>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</si>
  <si>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</si>
  <si>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</si>
  <si>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</si>
  <si>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</si>
  <si>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</si>
  <si>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</si>
  <si>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</si>
  <si>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</si>
  <si>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</si>
  <si>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</si>
  <si>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</si>
  <si>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</si>
  <si>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</si>
  <si>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</si>
  <si>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</si>
  <si>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</si>
  <si>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</si>
  <si>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</si>
  <si>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</si>
  <si>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</si>
  <si>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</si>
  <si>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</si>
  <si>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</si>
  <si>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</si>
  <si>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</si>
  <si>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</si>
  <si>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</si>
  <si>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</si>
  <si>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</si>
  <si>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</si>
  <si>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</si>
  <si>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</si>
  <si>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</si>
  <si>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</si>
  <si>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</si>
  <si>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</si>
  <si>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</si>
  <si>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</si>
  <si>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</si>
  <si>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</si>
  <si>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</si>
  <si>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</si>
  <si>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</si>
  <si>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</si>
  <si>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</si>
  <si>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</si>
  <si>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</si>
  <si>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</si>
  <si>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</si>
  <si>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</si>
  <si>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</si>
  <si>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</si>
  <si>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</si>
  <si>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</si>
  <si>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</si>
  <si>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</si>
  <si>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</si>
  <si>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</si>
  <si>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</si>
  <si>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</si>
  <si>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</si>
  <si>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</si>
  <si>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</si>
  <si>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</si>
  <si>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</si>
  <si>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</si>
  <si>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</si>
  <si>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</si>
  <si>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</si>
  <si>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</si>
  <si>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</si>
  <si>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</si>
  <si>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</si>
  <si>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</si>
  <si>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</si>
  <si>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</si>
  <si>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</si>
  <si>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</si>
  <si>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</si>
  <si>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</si>
  <si>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</si>
  <si>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</si>
  <si>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</si>
  <si>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</si>
  <si>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</si>
  <si>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</si>
  <si>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</si>
  <si>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</si>
  <si>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</si>
  <si>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</si>
  <si>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</si>
  <si>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</si>
  <si>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</si>
  <si>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</si>
  <si>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</si>
  <si>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</si>
  <si>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</si>
  <si>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</si>
  <si>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</si>
  <si>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</si>
  <si>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</si>
  <si>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</si>
  <si>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</si>
  <si>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</si>
  <si>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</si>
  <si>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</si>
  <si>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</si>
  <si>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</si>
  <si>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</si>
  <si>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</si>
  <si>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</si>
  <si>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</si>
  <si>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</si>
  <si>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</si>
  <si>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</si>
  <si>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</si>
  <si>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</si>
  <si>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</si>
  <si>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</si>
  <si>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</si>
  <si>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</si>
  <si>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</si>
  <si>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</si>
  <si>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</si>
  <si>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</si>
  <si>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</si>
  <si>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</si>
  <si>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</si>
  <si>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</si>
  <si>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</si>
  <si>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</si>
  <si>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</si>
  <si>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</si>
  <si>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</si>
  <si>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</si>
  <si>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</si>
  <si>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</si>
  <si>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</si>
  <si>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</si>
  <si>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</si>
  <si>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</si>
  <si>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</si>
  <si>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</si>
  <si>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</si>
  <si>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</si>
  <si>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</si>
  <si>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</si>
  <si>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</si>
  <si>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</si>
  <si>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</si>
  <si>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</si>
  <si>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</si>
  <si>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</si>
  <si>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</si>
  <si>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</si>
  <si>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</si>
  <si>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</si>
  <si>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</si>
  <si>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</si>
  <si>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</si>
  <si>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</si>
  <si>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</si>
  <si>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</si>
  <si>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</si>
  <si>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</si>
  <si>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</si>
  <si>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</si>
  <si>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</si>
  <si>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</si>
  <si>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</si>
  <si>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</si>
  <si>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</si>
  <si>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</si>
  <si>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</si>
  <si>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</si>
  <si>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</si>
  <si>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</si>
  <si>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</si>
  <si>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</si>
  <si>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</si>
  <si>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</si>
  <si>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</si>
  <si>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</si>
  <si>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</si>
  <si>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</si>
  <si>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</si>
  <si>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</si>
  <si>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</si>
  <si>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</si>
  <si>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</si>
  <si>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</si>
  <si>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</si>
  <si>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</si>
  <si>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</si>
  <si>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</si>
  <si>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</si>
  <si>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</si>
  <si>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</si>
  <si>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</si>
  <si>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</si>
  <si>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</si>
  <si>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</si>
  <si>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</si>
  <si>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</si>
  <si>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</si>
  <si>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</si>
  <si>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</si>
  <si>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</si>
  <si>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</si>
  <si>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</si>
  <si>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</si>
  <si>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</si>
  <si>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</si>
  <si>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</si>
  <si>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</si>
  <si>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</si>
  <si>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</si>
  <si>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</si>
  <si>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</si>
  <si>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</si>
  <si>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</si>
  <si>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</si>
  <si>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</si>
  <si>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</si>
  <si>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</si>
  <si>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</si>
  <si>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</si>
  <si>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</si>
  <si>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</si>
  <si>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</si>
  <si>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</si>
  <si>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</si>
  <si>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</si>
  <si>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</si>
  <si>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</si>
  <si>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</si>
  <si>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</si>
  <si>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</si>
  <si>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</si>
  <si>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</si>
  <si>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</si>
  <si>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</si>
  <si>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</si>
  <si>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</si>
  <si>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</si>
  <si>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</si>
  <si>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</si>
  <si>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</si>
  <si>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</si>
  <si>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</si>
  <si>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</si>
  <si>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</si>
  <si>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</si>
  <si>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</si>
  <si>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</si>
  <si>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</si>
  <si>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</si>
  <si>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</si>
  <si>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</si>
  <si>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</si>
  <si>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</si>
  <si>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</si>
  <si>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</si>
  <si>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</si>
  <si>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</si>
  <si>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</si>
  <si>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</si>
  <si>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</si>
  <si>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</si>
  <si>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</si>
  <si>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</si>
  <si>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</si>
  <si>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</si>
  <si>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</si>
  <si>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</si>
  <si>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</si>
  <si>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</si>
  <si>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</si>
  <si>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</si>
  <si>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</si>
  <si>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</si>
  <si>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</si>
  <si>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</si>
  <si>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</si>
  <si>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</si>
  <si>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</si>
  <si>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</si>
  <si>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</si>
  <si>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</si>
  <si>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</si>
  <si>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</si>
  <si>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</si>
  <si>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</si>
  <si>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</si>
  <si>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</si>
  <si>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</si>
  <si>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</si>
  <si>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</si>
  <si>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</si>
  <si>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</si>
  <si>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</si>
  <si>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</si>
  <si>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</si>
  <si>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</si>
  <si>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</si>
  <si>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</si>
  <si>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</si>
  <si>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</si>
  <si>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</si>
  <si>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</si>
  <si>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</si>
  <si>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</si>
  <si>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</si>
  <si>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</si>
  <si>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</si>
  <si>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</si>
  <si>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</si>
  <si>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</si>
  <si>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</si>
  <si>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</si>
  <si>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</si>
  <si>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</si>
  <si>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</si>
  <si>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</si>
  <si>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</si>
  <si>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</si>
  <si>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</si>
  <si>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</si>
  <si>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</si>
  <si>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</si>
  <si>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</si>
  <si>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</si>
  <si>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</si>
  <si>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</si>
  <si>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</si>
  <si>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</si>
  <si>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</si>
  <si>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</si>
  <si>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</si>
  <si>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</si>
  <si>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</si>
  <si>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</si>
  <si>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</si>
  <si>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</si>
  <si>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</si>
  <si>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</si>
  <si>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</si>
  <si>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</si>
  <si>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</si>
  <si>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</si>
  <si>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</si>
  <si>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</si>
  <si>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</si>
  <si>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</si>
  <si>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</si>
  <si>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</si>
  <si>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</si>
  <si>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</si>
  <si>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</si>
  <si>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</si>
  <si>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</si>
  <si>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</si>
  <si>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</si>
  <si>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</si>
  <si>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</si>
  <si>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</si>
  <si>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</si>
  <si>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</si>
  <si>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</si>
  <si>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</si>
  <si>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</si>
  <si>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</si>
  <si>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</si>
  <si>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</si>
  <si>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</si>
  <si>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</si>
  <si>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</si>
  <si>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</si>
  <si>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</si>
  <si>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</si>
  <si>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</si>
  <si>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</si>
  <si>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</si>
  <si>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</si>
  <si>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</si>
  <si>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</si>
  <si>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</si>
  <si>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</si>
  <si>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</si>
  <si>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</si>
  <si>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</si>
  <si>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</si>
  <si>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</si>
  <si>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</si>
  <si>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</si>
  <si>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</si>
  <si>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</si>
  <si>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</si>
  <si>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</si>
  <si>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</si>
  <si>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</si>
  <si>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</si>
  <si>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</si>
  <si>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</si>
  <si>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</si>
  <si>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</si>
  <si>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</si>
  <si>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</si>
  <si>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</si>
  <si>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</si>
  <si>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</si>
  <si>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</si>
  <si>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</si>
  <si>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</si>
  <si>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</si>
  <si>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</si>
  <si>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</si>
  <si>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</si>
  <si>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</si>
  <si>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</si>
  <si>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</si>
  <si>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</si>
  <si>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</si>
  <si>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</si>
  <si>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</si>
  <si>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</si>
  <si>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</si>
  <si>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</si>
  <si>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</si>
  <si>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</si>
  <si>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</si>
  <si>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</si>
  <si>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</si>
  <si>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</si>
  <si>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</si>
  <si>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</si>
  <si>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</si>
  <si>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</si>
  <si>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</si>
  <si>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</si>
  <si>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</si>
  <si>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</si>
  <si>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</si>
  <si>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</si>
  <si>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</si>
  <si>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</si>
  <si>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</si>
  <si>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</si>
  <si>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</si>
  <si>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</si>
  <si>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</si>
  <si>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</si>
  <si>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</si>
  <si>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</si>
  <si>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</si>
  <si>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</si>
  <si>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</si>
  <si>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</si>
  <si>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</si>
  <si>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</si>
  <si>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</si>
  <si>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</si>
  <si>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</si>
  <si>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</si>
  <si>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</si>
  <si>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</si>
  <si>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</si>
  <si>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</si>
  <si>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</si>
  <si>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</si>
  <si>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</si>
  <si>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</si>
  <si>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</si>
  <si>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</si>
  <si>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</si>
  <si>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</si>
  <si>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</si>
  <si>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</si>
  <si>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</si>
  <si>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</si>
  <si>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</si>
  <si>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</si>
  <si>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</si>
  <si>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</si>
  <si>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</si>
  <si>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</si>
  <si>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</si>
  <si>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</si>
  <si>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</si>
  <si>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</si>
  <si>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</si>
  <si>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</si>
  <si>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</si>
  <si>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</si>
  <si>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</si>
  <si>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</si>
  <si>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</si>
  <si>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</si>
  <si>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</si>
  <si>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</si>
  <si>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</si>
  <si>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</si>
  <si>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</si>
  <si>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</si>
  <si>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</si>
  <si>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</si>
  <si>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</si>
  <si>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</si>
  <si>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</si>
  <si>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</si>
  <si>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</si>
  <si>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</si>
  <si>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</si>
  <si>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</si>
  <si>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</si>
  <si>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</si>
  <si>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</si>
  <si>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</si>
  <si>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</si>
  <si>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</si>
  <si>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</si>
  <si>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</si>
  <si>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</si>
  <si>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</si>
  <si>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</si>
  <si>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</si>
  <si>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</si>
  <si>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</si>
  <si>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</si>
  <si>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</si>
  <si>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</si>
  <si>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</si>
  <si>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</si>
  <si>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</si>
  <si>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</si>
  <si>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</si>
  <si>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</si>
  <si>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</si>
  <si>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</si>
  <si>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</si>
  <si>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</si>
  <si>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</si>
  <si>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</si>
  <si>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</si>
  <si>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</si>
  <si>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</si>
  <si>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</si>
  <si>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</si>
  <si>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</si>
  <si>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</si>
  <si>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</si>
  <si>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</si>
  <si>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</si>
  <si>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</si>
  <si>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</si>
  <si>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</si>
  <si>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</si>
  <si>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</si>
  <si>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</si>
  <si>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</si>
  <si>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</si>
  <si>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</si>
  <si>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</si>
  <si>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</si>
  <si>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</si>
  <si>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</si>
  <si>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</si>
  <si>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</si>
  <si>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</si>
  <si>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</si>
  <si>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</si>
  <si>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</si>
  <si>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</si>
  <si>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</si>
  <si>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</si>
  <si>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</si>
  <si>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</si>
  <si>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</si>
  <si>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</si>
  <si>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</si>
  <si>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</si>
  <si>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</si>
  <si>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</si>
  <si>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</si>
  <si>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</si>
  <si>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</si>
  <si>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</si>
  <si>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</si>
  <si>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</si>
  <si>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</si>
  <si>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</si>
  <si>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</si>
  <si>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</si>
  <si>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</si>
  <si>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</si>
  <si>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</si>
  <si>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</si>
  <si>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</si>
  <si>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</si>
  <si>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</si>
  <si>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</si>
  <si>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</si>
  <si>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</si>
  <si>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</si>
  <si>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</si>
  <si>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</si>
  <si>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</si>
  <si>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</si>
  <si>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</si>
  <si>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</si>
  <si>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</si>
  <si>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</si>
  <si>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</si>
  <si>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</si>
  <si>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</si>
  <si>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</si>
  <si>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</si>
  <si>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</si>
  <si>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</si>
  <si>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</si>
  <si>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</si>
  <si>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</si>
  <si>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</si>
  <si>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</si>
  <si>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</si>
  <si>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</si>
  <si>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</si>
  <si>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</si>
  <si>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</si>
  <si>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</si>
  <si>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</si>
  <si>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</si>
  <si>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</si>
  <si>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</si>
  <si>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</si>
  <si>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</si>
  <si>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</si>
  <si>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</si>
  <si>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</si>
  <si>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</si>
  <si>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</si>
  <si>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</si>
  <si>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</si>
  <si>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</si>
  <si>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</si>
  <si>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</si>
  <si>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</si>
  <si>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</si>
  <si>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</si>
  <si>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</si>
  <si>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</si>
  <si>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</si>
  <si>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</si>
  <si>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</si>
  <si>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</si>
  <si>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</si>
  <si>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</si>
  <si>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</si>
  <si>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</si>
  <si>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</si>
  <si>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</si>
  <si>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</si>
  <si>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</si>
  <si>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</si>
  <si>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</si>
  <si>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</si>
  <si>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</si>
  <si>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</si>
  <si>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</si>
  <si>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</si>
  <si>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</si>
  <si>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</si>
  <si>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</si>
  <si>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</si>
  <si>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</si>
  <si>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</si>
  <si>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</si>
  <si>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</si>
  <si>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</si>
  <si>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</si>
  <si>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</si>
  <si>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</si>
  <si>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</si>
  <si>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</si>
  <si>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</si>
  <si>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</si>
  <si>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</si>
  <si>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</si>
  <si>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</si>
  <si>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</si>
  <si>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</si>
  <si>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</si>
  <si>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</si>
  <si>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</si>
  <si>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</si>
  <si>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</si>
  <si>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</si>
  <si>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</si>
  <si>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</si>
  <si>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</si>
  <si>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</si>
  <si>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</si>
  <si>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</si>
  <si>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</si>
  <si>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</si>
  <si>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</si>
  <si>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</si>
  <si>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</si>
  <si>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</si>
  <si>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</si>
  <si>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</si>
  <si>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</si>
  <si>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</si>
  <si>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</si>
  <si>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</si>
  <si>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</si>
  <si>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</si>
  <si>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</si>
  <si>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</si>
  <si>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</si>
  <si>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</si>
  <si>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</si>
  <si>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</si>
  <si>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</si>
  <si>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</si>
  <si>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</si>
  <si>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</si>
  <si>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</si>
  <si>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</si>
  <si>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</si>
  <si>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</si>
  <si>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</si>
  <si>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</si>
  <si>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</si>
  <si>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</si>
  <si>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</si>
  <si>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</si>
  <si>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</si>
  <si>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</si>
  <si>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</si>
  <si>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</si>
  <si>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</si>
  <si>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</si>
  <si>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</si>
  <si>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</si>
  <si>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</si>
  <si>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</si>
  <si>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</si>
  <si>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</si>
  <si>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</si>
  <si>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</si>
  <si>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</si>
  <si>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</si>
  <si>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</si>
  <si>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</si>
  <si>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</si>
  <si>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</si>
  <si>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</si>
  <si>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</si>
  <si>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</si>
  <si>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</si>
  <si>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</si>
  <si>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</si>
  <si>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</si>
  <si>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</si>
  <si>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</si>
  <si>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</si>
  <si>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</si>
  <si>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</si>
  <si>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</si>
  <si>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</si>
  <si>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</si>
  <si>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</si>
  <si>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</si>
  <si>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</si>
  <si>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</si>
  <si>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</si>
  <si>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</si>
  <si>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</si>
  <si>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</si>
  <si>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</si>
  <si>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</si>
  <si>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</si>
  <si>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</si>
  <si>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</si>
  <si>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</si>
  <si>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</si>
  <si>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</si>
  <si>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</si>
  <si>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</si>
  <si>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</si>
  <si>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</si>
  <si>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</si>
  <si>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</si>
  <si>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</si>
  <si>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</si>
  <si>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</si>
  <si>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</si>
  <si>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</si>
  <si>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</si>
  <si>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</si>
  <si>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</si>
  <si>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</si>
  <si>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</si>
  <si>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</si>
  <si>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</si>
  <si>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</si>
  <si>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</si>
  <si>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</si>
  <si>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</si>
  <si>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</si>
  <si>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</si>
  <si>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</si>
  <si>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</si>
  <si>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</si>
  <si>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</si>
  <si>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</si>
  <si>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</si>
  <si>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</si>
  <si>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</si>
  <si>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</si>
  <si>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</si>
  <si>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</si>
  <si>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</si>
  <si>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</si>
  <si>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</si>
  <si>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</si>
  <si>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</si>
  <si>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</si>
  <si>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</si>
  <si>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</si>
  <si>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</si>
  <si>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</si>
  <si>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</si>
  <si>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</si>
  <si>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</si>
  <si>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</si>
  <si>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</si>
  <si>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</si>
  <si>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</si>
  <si>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</si>
  <si>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</si>
  <si>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</si>
  <si>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</si>
  <si>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</si>
  <si>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</si>
  <si>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</si>
  <si>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</si>
  <si>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</si>
  <si>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</si>
  <si>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</si>
  <si>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</si>
  <si>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</si>
  <si>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</si>
  <si>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</si>
  <si>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</si>
  <si>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</si>
  <si>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</si>
  <si>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</si>
  <si>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</si>
  <si>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</si>
  <si>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</si>
  <si>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</si>
  <si>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</si>
  <si>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</si>
  <si>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</si>
  <si>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</si>
  <si>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</si>
  <si>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</si>
  <si>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</si>
  <si>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</si>
  <si>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</si>
  <si>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</si>
  <si>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</si>
  <si>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</si>
  <si>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</si>
  <si>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</si>
  <si>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</si>
  <si>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</si>
  <si>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</si>
  <si>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</si>
  <si>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</si>
  <si>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</si>
  <si>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</si>
  <si>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</si>
  <si>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</si>
  <si>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</si>
  <si>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</si>
  <si>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</si>
  <si>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</si>
  <si>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</si>
  <si>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</si>
  <si>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</si>
  <si>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</si>
  <si>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</si>
  <si>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</si>
  <si>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</si>
  <si>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</si>
  <si>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</si>
  <si>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</si>
  <si>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</si>
  <si>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</si>
  <si>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</si>
  <si>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</si>
  <si>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</si>
  <si>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</si>
  <si>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</si>
  <si>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</si>
  <si>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</si>
  <si>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</si>
  <si>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</si>
  <si>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</si>
  <si>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</si>
  <si>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</si>
  <si>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</si>
  <si>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</si>
  <si>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</si>
  <si>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</si>
  <si>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</si>
  <si>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</si>
  <si>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</si>
  <si>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</si>
  <si>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</si>
  <si>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</si>
  <si>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</si>
  <si>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</si>
  <si>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</si>
  <si>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</si>
  <si>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</si>
  <si>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</si>
  <si>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</si>
  <si>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</si>
  <si>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</si>
  <si>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</si>
  <si>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</si>
  <si>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</si>
  <si>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</si>
  <si>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</si>
  <si>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</si>
  <si>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</si>
  <si>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</si>
  <si>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</si>
  <si>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</si>
  <si>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</si>
  <si>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</si>
  <si>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</si>
  <si>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</si>
  <si>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</si>
  <si>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</si>
  <si>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</si>
  <si>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</si>
  <si>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</si>
  <si>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</si>
  <si>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</si>
  <si>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</si>
  <si>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</si>
  <si>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</si>
  <si>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</si>
  <si>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</si>
  <si>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</si>
  <si>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</si>
  <si>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</si>
  <si>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</si>
  <si>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</si>
  <si>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</si>
  <si>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</si>
  <si>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</si>
  <si>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</si>
  <si>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</si>
  <si>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</si>
  <si>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</si>
  <si>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</si>
  <si>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</si>
  <si>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</si>
  <si>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</si>
  <si>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</si>
  <si>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</si>
  <si>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</si>
  <si>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</si>
  <si>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</si>
  <si>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</si>
  <si>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</si>
  <si>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</si>
  <si>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</si>
  <si>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</si>
  <si>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</si>
  <si>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</si>
  <si>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</si>
  <si>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</si>
  <si>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</si>
  <si>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</si>
  <si>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</si>
  <si>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</si>
  <si>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</si>
  <si>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</si>
  <si>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</si>
  <si>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</si>
  <si>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</si>
  <si>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</si>
  <si>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</si>
  <si>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</si>
  <si>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</si>
  <si>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</si>
  <si>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</si>
  <si>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</si>
  <si>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</si>
  <si>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</si>
  <si>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</si>
  <si>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</si>
  <si>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</si>
  <si>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</si>
  <si>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</si>
  <si>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</si>
  <si>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</si>
  <si>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</si>
  <si>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</si>
  <si>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</si>
  <si>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</si>
  <si>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</si>
  <si>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</si>
  <si>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</si>
  <si>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</si>
  <si>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</si>
  <si>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</si>
  <si>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</si>
  <si>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</si>
  <si>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</si>
  <si>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</si>
  <si>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</si>
  <si>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</si>
  <si>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</si>
  <si>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</si>
  <si>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</si>
  <si>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</si>
  <si>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</si>
  <si>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</si>
  <si>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</si>
  <si>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</si>
  <si>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</si>
  <si>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</si>
  <si>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</si>
  <si>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</si>
  <si>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</si>
  <si>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</si>
  <si>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</si>
  <si>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</si>
  <si>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</si>
  <si>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</si>
  <si>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</si>
  <si>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</si>
  <si>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</si>
  <si>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</si>
  <si>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</si>
  <si>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</si>
  <si>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</si>
  <si>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</si>
  <si>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</si>
  <si>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</si>
  <si>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</si>
  <si>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</si>
  <si>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</si>
  <si>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</si>
  <si>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</si>
  <si>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</si>
  <si>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</si>
  <si>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</si>
  <si>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</si>
  <si>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</si>
  <si>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</si>
  <si>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</si>
  <si>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</si>
  <si>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</si>
  <si>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</si>
  <si>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</si>
  <si>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</si>
  <si>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</si>
  <si>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</si>
  <si>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</si>
  <si>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</si>
  <si>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</si>
  <si>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</si>
  <si>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</si>
  <si>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</si>
  <si>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</si>
  <si>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</si>
  <si>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</si>
  <si>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</si>
  <si>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</si>
  <si>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</si>
  <si>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</si>
  <si>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</si>
  <si>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</si>
  <si>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</si>
  <si>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</si>
  <si>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</si>
  <si>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</si>
  <si>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</si>
  <si>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</si>
  <si>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</si>
  <si>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</si>
  <si>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</si>
  <si>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</si>
  <si>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</si>
  <si>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</si>
  <si>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</si>
  <si>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</si>
  <si>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</si>
  <si>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</si>
  <si>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</si>
  <si>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</si>
  <si>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</si>
  <si>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</si>
  <si>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</si>
  <si>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</si>
  <si>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</si>
  <si>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</si>
  <si>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</si>
  <si>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</si>
  <si>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</si>
  <si>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</si>
  <si>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</si>
  <si>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</si>
  <si>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</si>
  <si>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</si>
  <si>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</si>
  <si>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</si>
  <si>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</si>
  <si>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</si>
  <si>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</si>
  <si>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</si>
  <si>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</si>
  <si>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</si>
  <si>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</si>
  <si>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</si>
  <si>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</si>
  <si>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</si>
  <si>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</si>
  <si>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</si>
  <si>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</si>
  <si>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</si>
  <si>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</si>
  <si>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</si>
  <si>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</si>
  <si>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</si>
  <si>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</si>
  <si>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</si>
  <si>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</si>
  <si>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</si>
  <si>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</si>
  <si>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</si>
  <si>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</si>
  <si>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</si>
  <si>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</si>
  <si>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</si>
  <si>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</si>
  <si>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</si>
  <si>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</si>
  <si>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</si>
  <si>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</si>
  <si>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</si>
  <si>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</si>
  <si>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</si>
  <si>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</si>
  <si>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</si>
  <si>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</si>
  <si>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</si>
  <si>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</si>
  <si>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</si>
  <si>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</si>
  <si>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</si>
  <si>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</si>
  <si>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</si>
  <si>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</si>
  <si>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</si>
  <si>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</si>
  <si>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</si>
  <si>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</si>
  <si>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</si>
  <si>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</si>
  <si>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</si>
  <si>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</si>
  <si>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</si>
  <si>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</si>
  <si>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</si>
  <si>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</si>
  <si>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</si>
  <si>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</si>
  <si>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</si>
  <si>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</si>
  <si>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</si>
  <si>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</si>
  <si>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</si>
  <si>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</si>
  <si>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</si>
  <si>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</si>
  <si>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</si>
  <si>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</si>
  <si>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</si>
  <si>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</si>
  <si>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</si>
  <si>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</si>
  <si>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</si>
  <si>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</si>
  <si>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</si>
  <si>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</si>
  <si>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</si>
  <si>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</si>
  <si>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</si>
  <si>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</si>
  <si>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</si>
  <si>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</si>
  <si>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</si>
  <si>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</si>
  <si>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</si>
  <si>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</si>
  <si>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</si>
  <si>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</si>
  <si>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</si>
  <si>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</si>
  <si>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</si>
  <si>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</si>
  <si>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</si>
  <si>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</si>
  <si>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</si>
  <si>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</si>
  <si>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</si>
  <si>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</si>
  <si>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</si>
  <si>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</si>
  <si>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</si>
  <si>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</si>
  <si>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</si>
  <si>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</si>
  <si>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</si>
  <si>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</si>
  <si>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</si>
  <si>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</si>
  <si>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</si>
  <si>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</si>
  <si>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</si>
  <si>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</si>
  <si>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</si>
  <si>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</si>
  <si>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</si>
  <si>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</si>
  <si>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</si>
  <si>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</si>
  <si>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</si>
  <si>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</si>
  <si>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</si>
  <si>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</si>
  <si>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</si>
  <si>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</si>
  <si>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</si>
  <si>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</si>
  <si>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</si>
  <si>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</si>
  <si>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</si>
  <si>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</si>
  <si>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</si>
  <si>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</si>
  <si>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</si>
  <si>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</si>
  <si>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</si>
  <si>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</si>
  <si>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</si>
  <si>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</si>
  <si>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</si>
  <si>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</si>
  <si>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</si>
  <si>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</si>
  <si>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</si>
  <si>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</si>
  <si>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</si>
  <si>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</si>
  <si>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</si>
  <si>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</si>
  <si>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</si>
  <si>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</si>
  <si>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</si>
  <si>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</si>
  <si>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</si>
  <si>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</si>
  <si>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</si>
  <si>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</si>
  <si>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</si>
  <si>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</si>
  <si>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</si>
  <si>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</si>
  <si>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</si>
  <si>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</si>
  <si>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</si>
  <si>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</si>
  <si>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</si>
  <si>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</si>
  <si>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</si>
  <si>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</si>
  <si>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</si>
  <si>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</si>
  <si>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</si>
  <si>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</si>
  <si>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</si>
  <si>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</si>
  <si>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</si>
  <si>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</si>
  <si>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</si>
  <si>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</si>
  <si>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</si>
  <si>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</si>
  <si>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</si>
  <si>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</si>
  <si>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</si>
  <si>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</si>
  <si>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</si>
  <si>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</si>
  <si>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</si>
  <si>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</si>
  <si>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</si>
  <si>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</si>
  <si>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</si>
  <si>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</si>
  <si>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</si>
  <si>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</si>
  <si>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</si>
  <si>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</si>
  <si>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</si>
  <si>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</si>
  <si>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</si>
  <si>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</si>
  <si>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</si>
  <si>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</si>
  <si>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</si>
  <si>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</si>
  <si>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</si>
  <si>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</si>
  <si>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</si>
  <si>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</si>
  <si>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</si>
  <si>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</si>
  <si>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</si>
  <si>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</si>
  <si>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</si>
  <si>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</si>
  <si>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</si>
  <si>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</si>
  <si>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</si>
  <si>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</si>
  <si>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</si>
  <si>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</si>
  <si>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</si>
  <si>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</si>
  <si>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</si>
  <si>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</si>
  <si>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</si>
  <si>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</si>
  <si>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</si>
  <si>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</si>
  <si>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</si>
  <si>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</si>
  <si>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</si>
  <si>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</si>
  <si>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</si>
  <si>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</si>
  <si>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</si>
  <si>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</si>
  <si>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</si>
  <si>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</si>
  <si>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</si>
  <si>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</si>
  <si>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</si>
  <si>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</si>
  <si>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</si>
  <si>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</si>
  <si>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</si>
  <si>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</si>
  <si>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</si>
  <si>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</si>
  <si>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</si>
  <si>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</si>
  <si>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</si>
  <si>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</si>
  <si>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</si>
  <si>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</si>
  <si>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</si>
  <si>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</si>
  <si>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</si>
  <si>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</si>
  <si>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</si>
  <si>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</si>
  <si>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</si>
  <si>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</si>
  <si>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</si>
  <si>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</si>
  <si>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</si>
  <si>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</si>
  <si>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</si>
  <si>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</si>
  <si>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</si>
  <si>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</si>
  <si>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</si>
  <si>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</si>
  <si>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</si>
  <si>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</si>
  <si>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</si>
  <si>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</si>
  <si>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</si>
  <si>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</si>
  <si>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</si>
  <si>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</si>
  <si>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</si>
  <si>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</si>
  <si>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</si>
  <si>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</si>
  <si>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</si>
  <si>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</si>
  <si>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</si>
  <si>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</si>
  <si>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</si>
  <si>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</si>
  <si>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</si>
  <si>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</si>
  <si>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</si>
  <si>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</si>
  <si>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</si>
  <si>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</si>
  <si>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</si>
  <si>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</si>
  <si>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</si>
  <si>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</si>
  <si>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</si>
  <si>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</si>
  <si>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</si>
  <si>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</si>
  <si>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</si>
  <si>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</si>
  <si>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</si>
  <si>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</si>
  <si>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</si>
  <si>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</si>
  <si>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</si>
  <si>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</si>
  <si>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</si>
  <si>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</si>
  <si>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</si>
  <si>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</si>
  <si>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</si>
  <si>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</si>
  <si>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</si>
  <si>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</si>
  <si>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</si>
  <si>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</si>
  <si>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</si>
  <si>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</si>
  <si>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</si>
  <si>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</si>
  <si>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</si>
  <si>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</si>
  <si>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</si>
  <si>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</si>
  <si>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</si>
  <si>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</si>
  <si>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</si>
  <si>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</si>
  <si>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</si>
  <si>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</si>
  <si>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</si>
  <si>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</si>
  <si>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</si>
  <si>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</si>
  <si>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</si>
  <si>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</si>
  <si>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</si>
  <si>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</si>
  <si>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</si>
  <si>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</si>
  <si>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</si>
  <si>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</si>
  <si>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</si>
  <si>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</si>
  <si>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</si>
  <si>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</si>
  <si>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</si>
  <si>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</si>
  <si>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</si>
  <si>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</si>
  <si>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</si>
  <si>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</si>
  <si>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</si>
  <si>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</si>
  <si>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</si>
  <si>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</si>
  <si>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</si>
  <si>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</si>
  <si>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</si>
  <si>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</si>
  <si>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</si>
  <si>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</si>
  <si>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</si>
  <si>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</si>
  <si>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</si>
  <si>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</si>
  <si>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</si>
  <si>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</si>
  <si>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</si>
  <si>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</si>
  <si>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</si>
  <si>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</si>
  <si>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</si>
  <si>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</si>
  <si>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</si>
  <si>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</si>
  <si>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</si>
  <si>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</si>
  <si>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</si>
  <si>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</si>
  <si>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</si>
  <si>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</si>
  <si>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</si>
  <si>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</si>
  <si>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</si>
  <si>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</si>
  <si>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</si>
  <si>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</si>
  <si>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</si>
  <si>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</si>
  <si>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</si>
  <si>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</si>
  <si>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</si>
  <si>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</si>
  <si>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</si>
  <si>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</si>
  <si>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</si>
  <si>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</si>
  <si>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</si>
  <si>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</si>
  <si>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</si>
  <si>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</si>
  <si>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</si>
  <si>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</si>
  <si>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</si>
  <si>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</si>
  <si>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</si>
  <si>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</si>
  <si>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</si>
  <si>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</si>
  <si>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</si>
  <si>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</si>
  <si>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</si>
  <si>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</si>
  <si>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</si>
  <si>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</si>
  <si>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</si>
  <si>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</si>
  <si>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</si>
  <si>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</si>
  <si>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</si>
  <si>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</si>
  <si>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</si>
  <si>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</si>
  <si>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</si>
  <si>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</si>
  <si>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</si>
  <si>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</si>
  <si>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</si>
  <si>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</si>
  <si>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</si>
  <si>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</si>
  <si>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</si>
  <si>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</si>
  <si>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</si>
  <si>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</si>
  <si>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</si>
  <si>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</si>
  <si>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</si>
  <si>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</si>
  <si>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</si>
  <si>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</si>
  <si>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</si>
  <si>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</si>
  <si>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</si>
  <si>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</si>
  <si>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</si>
  <si>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</si>
  <si>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</si>
  <si>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</si>
  <si>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</si>
  <si>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</si>
  <si>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</si>
  <si>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</si>
  <si>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</si>
  <si>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</si>
  <si>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</si>
  <si>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</si>
  <si>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</si>
  <si>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</si>
  <si>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</si>
  <si>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</si>
  <si>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</si>
  <si>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</si>
  <si>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</si>
  <si>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</si>
  <si>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</si>
  <si>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</si>
  <si>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</si>
  <si>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</si>
  <si>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</si>
  <si>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</si>
  <si>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</si>
  <si>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</si>
  <si>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</si>
  <si>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</si>
  <si>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</si>
  <si>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</si>
  <si>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</si>
  <si>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</si>
  <si>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</si>
  <si>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</si>
  <si>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</si>
  <si>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</si>
  <si>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</si>
  <si>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</si>
  <si>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</si>
  <si>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</si>
  <si>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</si>
  <si>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</si>
  <si>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</si>
  <si>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</si>
  <si>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</si>
  <si>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</si>
  <si>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</si>
  <si>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</si>
  <si>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</si>
  <si>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</si>
  <si>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</si>
  <si>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</si>
  <si>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</si>
  <si>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</si>
  <si>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</si>
  <si>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</si>
  <si>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</si>
  <si>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</si>
  <si>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</si>
  <si>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</si>
  <si>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</si>
  <si>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</si>
  <si>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</si>
  <si>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</si>
  <si>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</si>
  <si>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</si>
  <si>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</si>
  <si>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</si>
  <si>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</si>
  <si>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</si>
  <si>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</si>
  <si>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</si>
  <si>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</si>
  <si>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</si>
  <si>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</si>
  <si>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</si>
  <si>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</si>
  <si>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</si>
  <si>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</si>
  <si>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</si>
  <si>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</si>
  <si>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</si>
  <si>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</si>
  <si>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</si>
  <si>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</si>
  <si>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</si>
  <si>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</si>
  <si>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</si>
  <si>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</si>
  <si>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</si>
  <si>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</si>
  <si>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</si>
  <si>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</si>
  <si>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</si>
  <si>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</si>
  <si>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</si>
  <si>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</si>
  <si>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</si>
  <si>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</si>
  <si>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</si>
  <si>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</si>
  <si>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</si>
  <si>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</si>
  <si>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</si>
  <si>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</si>
  <si>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</si>
  <si>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</si>
  <si>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</si>
  <si>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</si>
  <si>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</si>
  <si>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</si>
  <si>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</si>
  <si>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</si>
  <si>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</si>
  <si>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</si>
  <si>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</si>
  <si>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</si>
  <si>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</si>
  <si>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</si>
  <si>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</si>
  <si>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</si>
  <si>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</si>
  <si>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</si>
  <si>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</si>
  <si>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</si>
  <si>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</si>
  <si>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</si>
  <si>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</si>
  <si>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</si>
  <si>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</si>
  <si>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</si>
  <si>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</si>
  <si>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</si>
  <si>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</si>
  <si>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</si>
  <si>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</si>
  <si>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</si>
  <si>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</si>
  <si>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</si>
  <si>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</si>
  <si>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</si>
  <si>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</si>
  <si>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</si>
  <si>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</si>
  <si>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</si>
  <si>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</si>
  <si>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</si>
  <si>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</si>
  <si>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</si>
  <si>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</si>
  <si>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</si>
  <si>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</si>
  <si>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</si>
  <si>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</si>
  <si>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</si>
  <si>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</si>
  <si>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</si>
  <si>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</si>
  <si>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</si>
  <si>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</si>
  <si>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</si>
  <si>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</si>
  <si>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</si>
  <si>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</si>
  <si>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</si>
  <si>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</si>
  <si>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</si>
  <si>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</si>
  <si>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</si>
  <si>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</si>
  <si>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</si>
  <si>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</si>
  <si>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</si>
  <si>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</si>
  <si>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</si>
  <si>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</si>
  <si>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</si>
  <si>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</si>
  <si>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</si>
  <si>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</si>
  <si>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</si>
  <si>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</si>
  <si>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</si>
  <si>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</si>
  <si>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</si>
  <si>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</si>
  <si>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</si>
  <si>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</si>
  <si>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</si>
  <si>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</si>
  <si>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</si>
  <si>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</si>
  <si>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</si>
  <si>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</si>
  <si>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</si>
  <si>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</si>
  <si>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</si>
  <si>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</si>
  <si>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</si>
  <si>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</si>
  <si>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</si>
  <si>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</si>
  <si>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</si>
  <si>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</si>
  <si>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</si>
  <si>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</si>
  <si>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</si>
  <si>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</si>
  <si>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</si>
  <si>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</si>
  <si>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</si>
  <si>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</si>
  <si>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</si>
  <si>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</si>
  <si>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</si>
  <si>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</si>
  <si>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</si>
  <si>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</si>
  <si>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</si>
  <si>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</si>
  <si>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</si>
  <si>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</si>
  <si>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</si>
  <si>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</si>
  <si>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</si>
  <si>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</si>
  <si>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</si>
  <si>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</si>
  <si>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</si>
  <si>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</si>
  <si>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</si>
  <si>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</si>
  <si>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</si>
  <si>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</si>
  <si>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</si>
  <si>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</si>
  <si>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</si>
  <si>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</si>
  <si>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</si>
  <si>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</si>
  <si>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</si>
  <si>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</si>
  <si>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</si>
  <si>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</si>
  <si>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</si>
  <si>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</si>
  <si>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</si>
  <si>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</si>
  <si>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</si>
  <si>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</si>
  <si>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</si>
  <si>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</si>
  <si>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</si>
  <si>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</si>
  <si>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</si>
  <si>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</si>
  <si>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</si>
  <si>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</si>
  <si>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</si>
  <si>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</si>
  <si>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</si>
  <si>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</si>
  <si>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</si>
  <si>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</si>
  <si>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</si>
  <si>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</si>
  <si>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</si>
  <si>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</si>
  <si>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</si>
  <si>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</si>
  <si>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</si>
  <si>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</si>
  <si>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</si>
  <si>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</si>
  <si>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</si>
  <si>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</si>
  <si>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</si>
  <si>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</si>
  <si>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</si>
  <si>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</si>
  <si>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</si>
  <si>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</si>
  <si>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</si>
  <si>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</si>
  <si>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</si>
  <si>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</si>
  <si>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</si>
  <si>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</si>
  <si>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</si>
  <si>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</si>
  <si>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</si>
  <si>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</si>
  <si>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</si>
  <si>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</si>
  <si>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</si>
  <si>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</si>
  <si>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</si>
  <si>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</si>
  <si>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</si>
  <si>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</si>
  <si>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</si>
  <si>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</si>
  <si>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</si>
  <si>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</si>
  <si>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</si>
  <si>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</si>
  <si>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</si>
  <si>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</si>
  <si>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</si>
  <si>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</si>
  <si>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</si>
  <si>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</si>
  <si>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</si>
  <si>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</si>
  <si>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</si>
  <si>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</si>
  <si>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</si>
  <si>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</si>
  <si>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</si>
  <si>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</si>
  <si>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</si>
  <si>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</si>
  <si>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</si>
  <si>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</si>
  <si>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</si>
  <si>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</si>
  <si>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</si>
  <si>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</si>
  <si>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</si>
  <si>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</si>
  <si>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</si>
  <si>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</si>
  <si>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</si>
  <si>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</si>
  <si>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</si>
  <si>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</si>
  <si>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</si>
  <si>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</si>
  <si>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</si>
  <si>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</si>
  <si>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</si>
  <si>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</si>
  <si>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</si>
  <si>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</si>
  <si>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</si>
  <si>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</si>
  <si>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</si>
  <si>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</si>
  <si>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</si>
  <si>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</si>
  <si>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</si>
  <si>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</si>
  <si>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</si>
  <si>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</si>
  <si>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</si>
  <si>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</si>
  <si>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</si>
  <si>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</si>
  <si>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</si>
  <si>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</si>
  <si>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</si>
  <si>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</si>
  <si>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</si>
  <si>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</si>
  <si>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</si>
  <si>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</si>
  <si>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</si>
  <si>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</si>
  <si>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</si>
  <si>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</si>
  <si>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</si>
  <si>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</si>
  <si>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</si>
  <si>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</si>
  <si>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</si>
  <si>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</si>
  <si>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</si>
  <si>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</si>
  <si>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</si>
  <si>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</si>
  <si>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</si>
  <si>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</si>
  <si>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</si>
  <si>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</si>
  <si>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</si>
  <si>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</si>
  <si>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</si>
  <si>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</si>
  <si>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</si>
  <si>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</si>
  <si>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</si>
  <si>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</si>
  <si>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</si>
  <si>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</si>
  <si>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</si>
  <si>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</si>
  <si>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</si>
  <si>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</si>
  <si>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</si>
  <si>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</si>
  <si>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</si>
  <si>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</si>
  <si>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</si>
  <si>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</si>
  <si>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</si>
  <si>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</si>
  <si>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</si>
  <si>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</si>
  <si>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</si>
  <si>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</si>
  <si>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</si>
  <si>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</si>
  <si>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</si>
  <si>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</si>
  <si>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</si>
  <si>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</si>
  <si>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</si>
  <si>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</si>
  <si>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</si>
  <si>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</si>
  <si>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</si>
  <si>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</si>
  <si>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</si>
  <si>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</si>
  <si>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</si>
  <si>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</si>
  <si>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</si>
  <si>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</si>
  <si>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</si>
  <si>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</si>
  <si>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</si>
  <si>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</si>
  <si>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</si>
  <si>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</si>
  <si>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</si>
  <si>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</si>
  <si>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</si>
  <si>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</si>
  <si>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</si>
  <si>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</si>
  <si>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</si>
  <si>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</si>
  <si>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</si>
  <si>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</si>
  <si>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</si>
  <si>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</si>
  <si>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</si>
  <si>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</si>
  <si>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</si>
  <si>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</si>
  <si>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</si>
  <si>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</si>
  <si>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</si>
  <si>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</si>
  <si>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</si>
  <si>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</si>
  <si>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</si>
  <si>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</si>
  <si>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</si>
  <si>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</si>
  <si>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</si>
  <si>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</si>
  <si>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</si>
  <si>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</si>
  <si>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</si>
  <si>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</si>
  <si>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</si>
  <si>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</si>
  <si>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</si>
  <si>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</si>
  <si>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</si>
  <si>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</si>
  <si>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</si>
  <si>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</si>
  <si>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</si>
  <si>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</si>
  <si>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</si>
  <si>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</si>
  <si>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</si>
  <si>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</si>
  <si>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</si>
  <si>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</si>
  <si>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</si>
  <si>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</si>
  <si>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</si>
  <si>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</si>
  <si>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</si>
  <si>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</si>
  <si>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</si>
  <si>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</si>
  <si>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</si>
  <si>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</si>
  <si>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</si>
  <si>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</si>
  <si>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</si>
  <si>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</si>
  <si>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</si>
  <si>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</si>
  <si>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</si>
  <si>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</si>
  <si>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</si>
  <si>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</si>
  <si>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</si>
  <si>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</si>
  <si>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</si>
  <si>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</si>
  <si>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</si>
  <si>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</si>
  <si>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</si>
  <si>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</si>
  <si>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</si>
  <si>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</si>
  <si>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</si>
  <si>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</si>
  <si>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</si>
  <si>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</si>
  <si>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</si>
  <si>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</si>
  <si>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</si>
  <si>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</si>
  <si>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</si>
  <si>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</si>
  <si>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</si>
  <si>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</si>
  <si>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</si>
  <si>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</si>
  <si>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</si>
  <si>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</si>
  <si>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</si>
  <si>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</si>
  <si>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</si>
  <si>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</si>
  <si>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</si>
  <si>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</si>
  <si>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</si>
  <si>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</si>
  <si>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</si>
  <si>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</si>
  <si>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</si>
  <si>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</si>
  <si>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</si>
  <si>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</si>
  <si>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</si>
  <si>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</si>
  <si>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</si>
  <si>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</si>
  <si>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</si>
  <si>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</si>
  <si>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</si>
  <si>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</si>
  <si>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</si>
  <si>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</si>
  <si>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</si>
  <si>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</si>
  <si>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</si>
  <si>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</si>
  <si>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</si>
  <si>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</si>
  <si>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</si>
  <si>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</si>
  <si>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</si>
  <si>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</si>
  <si>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</si>
  <si>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</si>
  <si>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</si>
  <si>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</si>
  <si>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</si>
  <si>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</si>
  <si>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</si>
  <si>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</si>
  <si>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</si>
  <si>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</si>
  <si>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</si>
  <si>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</si>
  <si>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</si>
  <si>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</si>
  <si>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</si>
  <si>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</si>
  <si>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</si>
  <si>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</si>
  <si>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</si>
  <si>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</si>
  <si>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</si>
  <si>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</si>
  <si>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</si>
  <si>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</si>
  <si>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</si>
  <si>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</si>
  <si>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</si>
  <si>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</si>
  <si>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</si>
  <si>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</si>
  <si>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</si>
  <si>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</si>
  <si>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</si>
  <si>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</si>
  <si>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</si>
  <si>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</si>
  <si>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</si>
  <si>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</si>
  <si>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</si>
  <si>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</si>
  <si>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</si>
  <si>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</si>
  <si>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</si>
  <si>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</si>
  <si>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</si>
  <si>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</si>
  <si>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</si>
  <si>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</si>
  <si>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</si>
  <si>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</si>
  <si>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</si>
  <si>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</si>
  <si>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</si>
  <si>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</si>
  <si>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</si>
  <si>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</si>
  <si>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</si>
  <si>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</si>
  <si>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</si>
  <si>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</si>
  <si>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</si>
  <si>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</si>
  <si>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</si>
  <si>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</si>
  <si>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</si>
  <si>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</si>
  <si>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</si>
  <si>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</si>
  <si>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</si>
  <si>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</si>
  <si>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</si>
  <si>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</si>
  <si>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</si>
  <si>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</si>
  <si>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</si>
  <si>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</si>
  <si>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</si>
  <si>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</si>
  <si>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</si>
  <si>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</si>
  <si>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</si>
  <si>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</si>
  <si>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</si>
  <si>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</si>
  <si>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</si>
  <si>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</si>
  <si>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</si>
  <si>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</si>
  <si>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</si>
  <si>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</si>
  <si>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</si>
  <si>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</si>
  <si>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</si>
  <si>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</si>
  <si>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</si>
  <si>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</si>
  <si>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</si>
  <si>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</si>
  <si>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</si>
  <si>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</si>
  <si>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</si>
  <si>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</si>
  <si>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</si>
  <si>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</si>
  <si>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</si>
  <si>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</si>
  <si>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</si>
  <si>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</si>
  <si>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</si>
  <si>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</si>
  <si>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</si>
  <si>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</si>
  <si>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</si>
  <si>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</si>
  <si>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</si>
  <si>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</si>
  <si>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</si>
  <si>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</si>
  <si>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</si>
  <si>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</si>
  <si>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</si>
  <si>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</si>
  <si>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</si>
  <si>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</si>
  <si>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</si>
  <si>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</si>
  <si>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</si>
  <si>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</si>
  <si>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</si>
  <si>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</si>
  <si>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</si>
  <si>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</si>
  <si>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</si>
  <si>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</si>
  <si>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</si>
  <si>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</si>
  <si>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</si>
  <si>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</si>
  <si>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</si>
  <si>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</si>
  <si>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</si>
  <si>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</si>
  <si>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</si>
  <si>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</si>
  <si>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</si>
  <si>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</si>
  <si>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</si>
  <si>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</si>
  <si>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</si>
  <si>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</si>
  <si>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</si>
  <si>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</si>
  <si>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</si>
  <si>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</si>
  <si>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</si>
  <si>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</si>
  <si>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</si>
  <si>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</si>
  <si>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</si>
  <si>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</si>
  <si>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</si>
  <si>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</si>
  <si>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</si>
  <si>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</si>
  <si>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</si>
  <si>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</si>
  <si>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</si>
  <si>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</si>
  <si>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</si>
  <si>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</si>
  <si>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</si>
  <si>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</si>
  <si>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</si>
  <si>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</si>
  <si>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</si>
  <si>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</si>
  <si>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</si>
  <si>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</si>
  <si>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</si>
  <si>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</si>
  <si>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</si>
  <si>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</si>
  <si>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</si>
  <si>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</si>
  <si>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</si>
  <si>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</si>
  <si>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</si>
  <si>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</si>
  <si>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</si>
  <si>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</si>
  <si>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</si>
  <si>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</si>
  <si>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</si>
  <si>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</si>
  <si>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</si>
  <si>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</si>
  <si>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</si>
  <si>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</si>
  <si>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</si>
  <si>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</si>
  <si>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</si>
  <si>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</si>
  <si>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</si>
  <si>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</si>
  <si>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</si>
  <si>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</si>
  <si>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</si>
  <si>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</si>
  <si>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</si>
  <si>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</si>
  <si>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</si>
  <si>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</si>
  <si>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</si>
  <si>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</si>
  <si>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</si>
  <si>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</si>
  <si>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</si>
  <si>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</si>
  <si>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</si>
  <si>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</si>
  <si>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</si>
  <si>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</si>
  <si>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</si>
  <si>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</si>
  <si>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</si>
  <si>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</si>
  <si>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</si>
  <si>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</si>
  <si>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</si>
  <si>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</si>
  <si>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</si>
  <si>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</si>
  <si>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</si>
  <si>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</si>
  <si>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</si>
  <si>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</si>
  <si>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</si>
  <si>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</si>
  <si>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</si>
  <si>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</si>
  <si>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</si>
  <si>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</si>
  <si>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</si>
  <si>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</si>
  <si>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</si>
  <si>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</si>
  <si>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</si>
  <si>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</si>
  <si>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</si>
  <si>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</si>
  <si>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</si>
  <si>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</si>
  <si>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</si>
  <si>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</si>
  <si>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</si>
  <si>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</si>
  <si>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</si>
  <si>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</si>
  <si>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</si>
  <si>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</si>
  <si>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</si>
  <si>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</si>
  <si>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</si>
  <si>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</si>
  <si>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</si>
  <si>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</si>
  <si>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</si>
  <si>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</si>
  <si>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</si>
  <si>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</si>
  <si>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</si>
  <si>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</si>
  <si>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</si>
  <si>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</si>
  <si>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</si>
  <si>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</si>
  <si>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</si>
  <si>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</si>
  <si>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</si>
  <si>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</si>
  <si>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</si>
  <si>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</si>
  <si>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</si>
  <si>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</si>
  <si>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</si>
  <si>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</si>
  <si>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</si>
  <si>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</si>
  <si>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</si>
  <si>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</si>
  <si>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</si>
  <si>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</si>
  <si>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</si>
  <si>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</si>
  <si>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</si>
  <si>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</si>
  <si>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</si>
  <si>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</si>
  <si>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</si>
  <si>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</si>
  <si>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</si>
  <si>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</si>
  <si>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</si>
  <si>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</si>
  <si>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</si>
  <si>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</si>
  <si>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</si>
  <si>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</si>
  <si>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</si>
  <si>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</si>
  <si>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</si>
  <si>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</si>
  <si>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</si>
  <si>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</si>
  <si>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</si>
  <si>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</si>
  <si>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</si>
  <si>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</si>
  <si>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</si>
  <si>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</si>
  <si>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</si>
  <si>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</si>
  <si>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</si>
  <si>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</si>
  <si>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</si>
  <si>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</si>
  <si>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</si>
  <si>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</si>
  <si>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</si>
  <si>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</si>
  <si>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</si>
  <si>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</si>
  <si>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</si>
  <si>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</si>
  <si>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</si>
  <si>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</si>
  <si>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</si>
  <si>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</si>
  <si>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</si>
  <si>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</si>
  <si>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</si>
  <si>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</si>
  <si>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</si>
  <si>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</si>
  <si>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</si>
  <si>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</si>
  <si>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</si>
  <si>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</si>
  <si>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</si>
  <si>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</si>
  <si>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</si>
  <si>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</si>
  <si>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</si>
  <si>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</si>
  <si>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</si>
  <si>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</si>
  <si>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</si>
  <si>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</si>
  <si>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</si>
  <si>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</si>
  <si>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</si>
  <si>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</si>
  <si>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</si>
  <si>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</si>
  <si>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</si>
  <si>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</si>
  <si>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</si>
  <si>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</si>
  <si>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</si>
  <si>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</si>
  <si>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</si>
  <si>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</si>
  <si>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</si>
  <si>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</si>
  <si>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</si>
  <si>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</si>
  <si>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</si>
  <si>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</si>
  <si>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</si>
  <si>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</si>
  <si>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</si>
  <si>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</si>
  <si>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</si>
  <si>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</si>
  <si>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</si>
  <si>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</si>
  <si>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</si>
  <si>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</si>
  <si>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</si>
  <si>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</si>
  <si>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</si>
  <si>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</si>
  <si>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</si>
  <si>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</si>
  <si>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</si>
  <si>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</si>
  <si>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</si>
  <si>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</si>
  <si>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</si>
  <si>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</si>
  <si>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</si>
  <si>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</si>
  <si>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</si>
  <si>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</si>
  <si>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</si>
  <si>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</si>
  <si>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</si>
  <si>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</si>
  <si>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</si>
  <si>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</si>
  <si>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</si>
  <si>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</si>
  <si>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</si>
  <si>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</si>
  <si>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</si>
  <si>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</si>
  <si>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</si>
  <si>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</si>
  <si>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</si>
  <si>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</si>
  <si>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</si>
  <si>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</si>
  <si>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</si>
  <si>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</si>
  <si>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</si>
  <si>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</si>
  <si>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</si>
  <si>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</si>
  <si>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</si>
  <si>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</si>
  <si>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</si>
  <si>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</si>
  <si>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</si>
  <si>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</si>
  <si>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</si>
  <si>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</si>
  <si>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</si>
  <si>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</si>
  <si>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</si>
  <si>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</si>
  <si>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</si>
  <si>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</si>
  <si>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</si>
  <si>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</si>
  <si>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</si>
  <si>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</si>
  <si>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</si>
  <si>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</si>
  <si>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</si>
  <si>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</si>
  <si>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</si>
  <si>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</si>
  <si>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</si>
  <si>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</si>
  <si>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</si>
  <si>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</si>
  <si>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</si>
  <si>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</si>
  <si>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</si>
  <si>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</si>
  <si>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</si>
  <si>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</si>
  <si>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</si>
  <si>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</si>
  <si>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</si>
  <si>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</si>
  <si>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</si>
  <si>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</si>
  <si>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</si>
  <si>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</si>
  <si>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</si>
  <si>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</si>
  <si>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</si>
  <si>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</si>
  <si>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</si>
  <si>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</si>
  <si>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</si>
  <si>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</si>
  <si>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</si>
  <si>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</si>
  <si>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</si>
  <si>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</si>
  <si>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</si>
  <si>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</si>
  <si>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</si>
  <si>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</si>
  <si>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</si>
  <si>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</si>
  <si>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</si>
  <si>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</si>
  <si>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</si>
  <si>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</si>
  <si>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</si>
  <si>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</si>
  <si>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</si>
  <si>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</si>
  <si>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</si>
  <si>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</si>
  <si>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</si>
  <si>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</si>
  <si>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</si>
  <si>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</si>
  <si>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</si>
  <si>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</si>
  <si>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</si>
  <si>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</si>
  <si>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</si>
  <si>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</si>
  <si>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</si>
  <si>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</si>
  <si>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</si>
  <si>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</si>
  <si>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</si>
  <si>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</si>
  <si>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</si>
  <si>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</si>
  <si>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</si>
  <si>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</si>
  <si>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</si>
  <si>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</si>
  <si>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</si>
  <si>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</si>
  <si>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</si>
  <si>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</si>
  <si>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</si>
  <si>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</si>
  <si>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</si>
  <si>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</si>
  <si>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</si>
  <si>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</si>
  <si>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</si>
  <si>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</si>
  <si>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</si>
  <si>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</si>
  <si>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</si>
  <si>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</si>
  <si>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</si>
  <si>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</si>
  <si>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</si>
  <si>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</si>
  <si>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</si>
  <si>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</si>
  <si>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</si>
  <si>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</si>
  <si>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</si>
  <si>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</si>
  <si>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</si>
  <si>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</si>
  <si>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</si>
  <si>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</si>
  <si>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</si>
  <si>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</si>
  <si>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</si>
  <si>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</si>
  <si>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</si>
  <si>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</si>
  <si>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</si>
  <si>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</si>
  <si>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</si>
  <si>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</si>
  <si>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</si>
  <si>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</si>
  <si>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</si>
  <si>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</si>
  <si>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</si>
  <si>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</si>
  <si>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</si>
  <si>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</si>
  <si>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</si>
  <si>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</si>
  <si>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</si>
  <si>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</si>
  <si>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</si>
  <si>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</si>
  <si>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</si>
  <si>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</si>
  <si>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</si>
  <si>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</si>
  <si>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</si>
  <si>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</si>
  <si>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</si>
  <si>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</si>
  <si>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</si>
  <si>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</si>
  <si>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</si>
  <si>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</si>
  <si>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</si>
  <si>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</si>
  <si>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</si>
  <si>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</si>
  <si>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</si>
  <si>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</si>
  <si>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</si>
  <si>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</si>
  <si>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</si>
  <si>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</si>
  <si>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</si>
  <si>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</si>
  <si>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</si>
  <si>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</si>
  <si>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</si>
  <si>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</si>
  <si>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</si>
  <si>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</si>
  <si>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</si>
  <si>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</si>
  <si>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</si>
  <si>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</si>
  <si>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</si>
  <si>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</si>
  <si>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</si>
  <si>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</si>
  <si>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</si>
  <si>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</si>
  <si>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</si>
  <si>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</si>
  <si>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</si>
  <si>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</si>
  <si>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</si>
  <si>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</si>
  <si>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</si>
  <si>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</si>
  <si>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</si>
  <si>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</si>
  <si>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</si>
  <si>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</si>
  <si>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</si>
  <si>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</si>
  <si>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</si>
  <si>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</si>
  <si>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</si>
  <si>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</si>
  <si>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</si>
  <si>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</si>
  <si>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</si>
  <si>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</si>
  <si>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</si>
  <si>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</si>
  <si>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</si>
  <si>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</si>
  <si>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</si>
  <si>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</si>
  <si>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</si>
  <si>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</si>
  <si>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</si>
  <si>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</si>
  <si>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</si>
  <si>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</si>
  <si>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</si>
  <si>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</si>
  <si>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</si>
  <si>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</si>
  <si>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</si>
  <si>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</si>
  <si>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</si>
  <si>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</si>
  <si>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</si>
  <si>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</si>
  <si>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</si>
  <si>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</si>
  <si>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</si>
  <si>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</si>
  <si>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</si>
  <si>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</si>
  <si>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</si>
  <si>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</si>
  <si>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</si>
  <si>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</si>
  <si>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</si>
  <si>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</si>
  <si>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</si>
  <si>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</si>
  <si>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</si>
  <si>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</si>
  <si>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</si>
  <si>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</si>
  <si>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</si>
  <si>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</si>
  <si>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</si>
  <si>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</si>
  <si>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</si>
  <si>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</si>
  <si>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</si>
  <si>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</si>
  <si>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</si>
  <si>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</si>
  <si>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</si>
  <si>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</si>
  <si>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</si>
  <si>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</si>
  <si>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</si>
  <si>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</si>
  <si>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</si>
  <si>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</si>
  <si>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</si>
  <si>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</si>
  <si>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</si>
  <si>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</si>
  <si>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</si>
  <si>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</si>
  <si>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</si>
  <si>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</si>
  <si>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</si>
  <si>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</si>
  <si>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</si>
  <si>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</si>
  <si>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</si>
  <si>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</si>
  <si>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</si>
  <si>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</si>
  <si>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</si>
  <si>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</si>
  <si>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</si>
  <si>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</si>
  <si>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</si>
  <si>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</si>
  <si>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</si>
  <si>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</si>
  <si>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</si>
  <si>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</si>
  <si>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</si>
  <si>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</si>
  <si>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</si>
  <si>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</si>
  <si>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</si>
  <si>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</si>
  <si>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</si>
  <si>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</si>
  <si>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</si>
  <si>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</si>
  <si>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</si>
  <si>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</si>
  <si>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</si>
  <si>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</si>
  <si>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</si>
  <si>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</si>
  <si>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</si>
  <si>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</si>
  <si>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</si>
  <si>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</si>
  <si>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</si>
  <si>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</si>
  <si>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</si>
  <si>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</si>
  <si>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</si>
  <si>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</si>
  <si>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</si>
  <si>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</si>
  <si>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</si>
  <si>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</si>
  <si>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</si>
  <si>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</si>
  <si>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</si>
  <si>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</si>
  <si>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</si>
  <si>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</si>
  <si>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</si>
  <si>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</si>
  <si>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</si>
  <si>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</si>
  <si>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</si>
  <si>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</si>
  <si>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</si>
  <si>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</si>
  <si>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</si>
  <si>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</si>
  <si>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</si>
  <si>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</si>
  <si>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</si>
  <si>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</si>
  <si>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</si>
  <si>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</si>
  <si>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</si>
  <si>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</si>
  <si>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</si>
  <si>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</si>
  <si>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</si>
  <si>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</si>
  <si>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</si>
  <si>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</si>
  <si>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</si>
  <si>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</si>
  <si>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</si>
  <si>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</si>
  <si>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</si>
  <si>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</si>
  <si>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</si>
  <si>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</si>
  <si>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</si>
  <si>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</si>
  <si>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</si>
  <si>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</si>
  <si>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</si>
  <si>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</si>
  <si>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</si>
  <si>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</si>
  <si>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</si>
  <si>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</si>
  <si>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</si>
  <si>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</si>
  <si>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</si>
  <si>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</si>
  <si>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</si>
  <si>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</si>
  <si>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</si>
  <si>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</si>
  <si>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</si>
  <si>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</si>
  <si>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</si>
  <si>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</si>
  <si>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</si>
  <si>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</si>
  <si>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</si>
  <si>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</si>
  <si>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</si>
  <si>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</si>
  <si>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</si>
  <si>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</si>
  <si>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</si>
  <si>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</si>
  <si>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</si>
  <si>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</si>
  <si>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</si>
  <si>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</si>
  <si>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</si>
  <si>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</si>
  <si>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</si>
  <si>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</si>
  <si>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</si>
  <si>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</si>
  <si>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</si>
  <si>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</si>
  <si>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</si>
  <si>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</si>
  <si>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</si>
  <si>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</si>
  <si>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</si>
  <si>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</si>
  <si>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</si>
  <si>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</si>
  <si>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</si>
  <si>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</si>
  <si>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</si>
  <si>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</si>
  <si>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</si>
  <si>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</si>
  <si>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</si>
  <si>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</si>
  <si>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</si>
  <si>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</si>
  <si>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</si>
  <si>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</si>
  <si>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</si>
  <si>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</si>
  <si>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</si>
  <si>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</si>
  <si>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</si>
  <si>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</si>
  <si>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</si>
  <si>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</si>
  <si>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</si>
  <si>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</si>
  <si>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</si>
  <si>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</si>
  <si>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</si>
  <si>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</si>
  <si>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</si>
  <si>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</si>
  <si>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</si>
  <si>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</si>
  <si>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</si>
  <si>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</si>
  <si>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</si>
  <si>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</si>
  <si>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</si>
  <si>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</si>
  <si>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</si>
  <si>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</si>
  <si>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</si>
  <si>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</si>
  <si>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</si>
  <si>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</si>
  <si>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</si>
  <si>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</si>
  <si>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</si>
  <si>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</si>
  <si>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</si>
  <si>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</si>
  <si>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</si>
  <si>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</si>
  <si>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</si>
  <si>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</si>
  <si>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</si>
  <si>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</si>
  <si>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</si>
  <si>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</si>
  <si>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</si>
  <si>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</si>
  <si>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</si>
  <si>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</si>
  <si>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</si>
  <si>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</si>
  <si>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</si>
  <si>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</si>
  <si>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</si>
  <si>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</si>
  <si>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</si>
  <si>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</si>
  <si>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</si>
  <si>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</si>
  <si>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</si>
  <si>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</si>
  <si>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</si>
  <si>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</si>
  <si>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</si>
  <si>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</si>
  <si>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</si>
  <si>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</si>
  <si>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</si>
  <si>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</si>
  <si>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</si>
  <si>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</si>
  <si>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</si>
  <si>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</si>
  <si>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</si>
  <si>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</si>
  <si>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</si>
  <si>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</si>
  <si>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</si>
  <si>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</si>
  <si>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</si>
  <si>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</si>
  <si>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</si>
  <si>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</si>
  <si>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</si>
  <si>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</si>
  <si>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</si>
  <si>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</si>
  <si>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</si>
  <si>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</si>
  <si>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</si>
  <si>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</si>
  <si>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</si>
  <si>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</si>
  <si>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</si>
  <si>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</si>
  <si>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</si>
  <si>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</si>
  <si>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</si>
  <si>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</si>
  <si>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</si>
  <si>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</si>
  <si>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</si>
  <si>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</si>
  <si>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</si>
  <si>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</si>
  <si>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</si>
  <si>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</si>
  <si>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</si>
  <si>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</si>
  <si>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</si>
  <si>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</si>
  <si>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</si>
  <si>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</si>
  <si>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</si>
  <si>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</si>
  <si>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</si>
  <si>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</si>
  <si>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</si>
  <si>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</si>
  <si>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</si>
  <si>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</si>
  <si>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</si>
  <si>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</si>
  <si>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</si>
  <si>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</si>
  <si>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</si>
  <si>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</si>
  <si>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</si>
  <si>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</si>
  <si>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</si>
  <si>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</si>
  <si>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</si>
  <si>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</si>
  <si>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</si>
  <si>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</si>
  <si>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</si>
  <si>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</si>
  <si>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</si>
  <si>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</si>
  <si>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</si>
  <si>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</si>
  <si>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</si>
  <si>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</si>
  <si>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</si>
  <si>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</si>
  <si>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</si>
  <si>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</si>
  <si>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</si>
  <si>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</si>
  <si>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</si>
  <si>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</si>
  <si>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</si>
  <si>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</si>
  <si>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</si>
  <si>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</si>
  <si>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</si>
  <si>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</si>
  <si>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</si>
  <si>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</si>
  <si>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</si>
  <si>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</si>
  <si>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</si>
  <si>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</si>
  <si>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</si>
  <si>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</si>
  <si>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</si>
  <si>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</si>
  <si>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</si>
  <si>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</si>
  <si>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</si>
  <si>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</si>
  <si>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</si>
  <si>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</si>
  <si>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</si>
  <si>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</si>
  <si>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</si>
  <si>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</si>
  <si>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</si>
  <si>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</si>
  <si>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</si>
  <si>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</si>
  <si>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</si>
  <si>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</si>
  <si>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</si>
  <si>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</si>
  <si>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</si>
  <si>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</si>
  <si>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</si>
  <si>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</si>
  <si>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</si>
  <si>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</si>
  <si>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</si>
  <si>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</si>
  <si>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</si>
  <si>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</si>
  <si>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</si>
  <si>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</si>
  <si>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</si>
  <si>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</si>
  <si>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</si>
  <si>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</si>
  <si>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</si>
  <si>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</si>
  <si>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</si>
  <si>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</si>
  <si>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</si>
  <si>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</si>
  <si>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</si>
  <si>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</si>
  <si>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</si>
  <si>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</si>
  <si>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</si>
  <si>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</si>
  <si>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</si>
  <si>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</si>
  <si>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</si>
  <si>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</si>
  <si>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</si>
  <si>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</si>
  <si>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</si>
  <si>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</si>
  <si>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</si>
  <si>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</si>
  <si>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</si>
  <si>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</si>
  <si>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</si>
  <si>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</si>
  <si>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</si>
  <si>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</si>
  <si>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</si>
  <si>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</si>
  <si>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</si>
  <si>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</si>
  <si>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</si>
  <si>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</si>
  <si>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</si>
  <si>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</si>
  <si>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</si>
  <si>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</si>
  <si>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</si>
  <si>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</si>
  <si>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</si>
  <si>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</si>
  <si>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</si>
  <si>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</si>
  <si>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</si>
  <si>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</si>
  <si>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</si>
  <si>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</si>
  <si>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</si>
  <si>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</si>
  <si>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</si>
  <si>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</si>
  <si>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</si>
  <si>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</si>
  <si>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</si>
  <si>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</si>
  <si>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</si>
  <si>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</si>
  <si>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</si>
  <si>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</si>
  <si>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</si>
  <si>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</si>
  <si>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</si>
  <si>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</si>
  <si>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</si>
  <si>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</si>
  <si>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</si>
  <si>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</si>
  <si>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</si>
  <si>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</si>
  <si>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</si>
  <si>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</si>
  <si>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</si>
  <si>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</si>
  <si>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</si>
  <si>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</si>
  <si>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</si>
  <si>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</si>
  <si>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</si>
  <si>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</si>
  <si>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</si>
  <si>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</si>
  <si>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</si>
  <si>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</si>
  <si>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</si>
  <si>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</si>
  <si>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</si>
  <si>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</si>
  <si>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</si>
  <si>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</si>
  <si>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</si>
  <si>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</si>
  <si>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</si>
  <si>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</si>
  <si>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</si>
  <si>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</si>
  <si>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</si>
  <si>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</si>
  <si>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</si>
  <si>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</si>
  <si>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</si>
  <si>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</si>
  <si>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</si>
  <si>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</si>
  <si>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</si>
  <si>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</si>
  <si>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</si>
  <si>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</si>
  <si>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</si>
  <si>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</si>
  <si>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</si>
  <si>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</si>
  <si>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</si>
  <si>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</si>
  <si>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</si>
  <si>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</si>
  <si>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</si>
  <si>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</si>
  <si>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</si>
  <si>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</si>
  <si>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</si>
  <si>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</si>
  <si>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</si>
  <si>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</si>
  <si>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</si>
  <si>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</si>
  <si>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</si>
  <si>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</si>
  <si>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</si>
  <si>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</si>
  <si>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</si>
  <si>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</si>
  <si>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</si>
  <si>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</si>
  <si>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</si>
  <si>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</si>
  <si>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</si>
  <si>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</si>
  <si>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</si>
  <si>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</si>
  <si>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</si>
  <si>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</si>
  <si>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</si>
  <si>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</si>
  <si>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</si>
  <si>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</si>
  <si>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</si>
  <si>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</si>
  <si>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</si>
  <si>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</si>
  <si>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</si>
  <si>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</si>
  <si>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</si>
  <si>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</si>
  <si>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</si>
  <si>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</si>
  <si>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</si>
  <si>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</si>
  <si>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</si>
  <si>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</si>
  <si>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</si>
  <si>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</si>
  <si>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</si>
  <si>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</si>
  <si>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</si>
  <si>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</si>
  <si>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</si>
  <si>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</si>
  <si>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</si>
  <si>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</si>
  <si>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</si>
  <si>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</si>
  <si>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</si>
  <si>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</si>
  <si>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</si>
  <si>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</si>
  <si>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</si>
  <si>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</si>
  <si>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</si>
  <si>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</si>
  <si>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</si>
  <si>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</si>
  <si>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</si>
  <si>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</si>
  <si>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</si>
  <si>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</si>
  <si>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</si>
  <si>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</si>
  <si>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</si>
  <si>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</si>
  <si>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</si>
  <si>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</si>
  <si>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</si>
  <si>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</si>
  <si>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</si>
  <si>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</si>
  <si>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</si>
  <si>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</si>
  <si>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</si>
  <si>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</si>
  <si>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</si>
  <si>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</si>
  <si>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</si>
  <si>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</si>
  <si>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</si>
  <si>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</si>
  <si>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</si>
  <si>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</si>
  <si>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</si>
  <si>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</si>
  <si>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</si>
  <si>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</si>
  <si>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</si>
  <si>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</si>
  <si>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</si>
  <si>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</si>
  <si>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</si>
  <si>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</si>
  <si>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</si>
  <si>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</si>
  <si>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</si>
  <si>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</si>
  <si>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</si>
  <si>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</si>
  <si>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</si>
  <si>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</si>
  <si>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</si>
  <si>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</si>
  <si>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</si>
  <si>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</si>
  <si>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</si>
  <si>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</si>
  <si>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</si>
  <si>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</si>
  <si>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</si>
  <si>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</si>
  <si>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</si>
  <si>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</si>
  <si>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</si>
  <si>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</si>
  <si>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</si>
  <si>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</si>
  <si>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</si>
  <si>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</si>
  <si>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</si>
  <si>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</si>
  <si>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</si>
  <si>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</si>
  <si>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</si>
  <si>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</si>
  <si>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</si>
  <si>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</si>
  <si>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</si>
  <si>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</si>
  <si>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</si>
  <si>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</si>
  <si>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</si>
  <si>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</si>
  <si>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</si>
  <si>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</si>
  <si>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</si>
  <si>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</si>
  <si>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</si>
  <si>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</si>
  <si>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</si>
  <si>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</si>
  <si>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</si>
  <si>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</si>
  <si>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</si>
  <si>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</si>
  <si>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</si>
  <si>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</si>
  <si>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</si>
  <si>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</si>
  <si>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</si>
  <si>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</si>
  <si>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</si>
  <si>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</si>
  <si>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</si>
  <si>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</si>
  <si>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</si>
  <si>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</si>
  <si>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</si>
  <si>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</si>
  <si>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</si>
  <si>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</si>
  <si>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</si>
  <si>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</si>
  <si>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</si>
  <si>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</si>
  <si>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</si>
  <si>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</si>
  <si>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</si>
  <si>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</si>
  <si>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</si>
  <si>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</si>
  <si>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</si>
  <si>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</si>
  <si>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</si>
  <si>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</si>
  <si>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</si>
  <si>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</si>
  <si>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</si>
  <si>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</si>
  <si>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</si>
  <si>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</si>
  <si>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</si>
  <si>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</si>
  <si>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</si>
  <si>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</si>
  <si>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</si>
  <si>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</si>
  <si>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</si>
  <si>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</si>
  <si>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</si>
  <si>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</si>
  <si>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</si>
  <si>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</si>
  <si>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</si>
  <si>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</si>
  <si>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</si>
  <si>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</si>
  <si>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</si>
  <si>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</si>
  <si>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</si>
  <si>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</si>
  <si>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</si>
  <si>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</si>
  <si>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</si>
  <si>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</si>
  <si>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</si>
  <si>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</si>
  <si>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</si>
  <si>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</si>
  <si>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</si>
  <si>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</si>
  <si>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</si>
  <si>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</si>
  <si>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</si>
  <si>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</si>
  <si>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</si>
  <si>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</si>
  <si>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</si>
  <si>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</si>
  <si>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</si>
  <si>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</si>
  <si>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</si>
  <si>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</si>
  <si>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</si>
  <si>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</si>
  <si>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</si>
  <si>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</si>
  <si>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</si>
  <si>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</si>
  <si>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</si>
  <si>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</si>
  <si>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</si>
  <si>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</si>
  <si>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</si>
  <si>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</si>
  <si>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</si>
  <si>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</si>
  <si>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</si>
  <si>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</si>
  <si>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</si>
  <si>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</si>
  <si>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</si>
  <si>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</si>
  <si>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</si>
  <si>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</si>
  <si>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</si>
  <si>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</si>
  <si>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</si>
  <si>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</si>
  <si>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</si>
  <si>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</si>
  <si>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</si>
  <si>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</si>
  <si>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</si>
  <si>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</si>
  <si>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</si>
  <si>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</si>
  <si>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</si>
  <si>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</si>
  <si>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</si>
  <si>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</si>
  <si>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</si>
  <si>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</si>
  <si>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</si>
  <si>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</si>
  <si>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</si>
  <si>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</si>
  <si>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</si>
  <si>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</si>
  <si>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</si>
  <si>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</si>
  <si>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</si>
  <si>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</si>
  <si>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</si>
  <si>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</si>
  <si>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</si>
  <si>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</si>
  <si>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</si>
  <si>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</si>
  <si>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</si>
  <si>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</si>
  <si>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</si>
  <si>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</si>
  <si>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</si>
  <si>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</si>
  <si>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</si>
  <si>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</si>
  <si>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</si>
  <si>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</si>
  <si>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</si>
  <si>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</si>
  <si>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</si>
  <si>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</si>
  <si>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</si>
  <si>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</si>
  <si>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</si>
  <si>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</si>
  <si>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</si>
  <si>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</si>
  <si>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</si>
  <si>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</si>
  <si>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</si>
  <si>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</si>
  <si>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</si>
  <si>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</si>
  <si>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</si>
  <si>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</si>
  <si>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</si>
  <si>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</si>
  <si>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</si>
  <si>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</si>
  <si>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</si>
  <si>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</si>
  <si>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</si>
  <si>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</si>
  <si>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</si>
  <si>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</si>
  <si>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</si>
  <si>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</si>
  <si>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</si>
  <si>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</si>
  <si>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</si>
  <si>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</si>
  <si>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</si>
  <si>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</si>
  <si>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</si>
  <si>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</si>
  <si>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</si>
  <si>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</si>
  <si>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</si>
  <si>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</si>
  <si>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</si>
  <si>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</si>
  <si>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</si>
  <si>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</si>
  <si>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</si>
  <si>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</si>
  <si>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</si>
  <si>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</si>
  <si>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</si>
  <si>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</si>
  <si>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</si>
  <si>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</si>
  <si>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</si>
  <si>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</si>
  <si>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</si>
  <si>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</si>
  <si>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</si>
  <si>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</si>
  <si>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</si>
  <si>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</si>
  <si>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</si>
  <si>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</si>
  <si>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</si>
  <si>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</si>
  <si>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</si>
  <si>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</si>
  <si>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</si>
  <si>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</si>
  <si>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</si>
  <si>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</si>
  <si>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</si>
  <si>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</si>
  <si>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</si>
  <si>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</si>
  <si>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</si>
  <si>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</si>
  <si>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</si>
  <si>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</si>
  <si>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</si>
  <si>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</si>
  <si>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</si>
  <si>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</si>
  <si>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</si>
  <si>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</si>
  <si>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</si>
  <si>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</si>
  <si>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</si>
  <si>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</si>
  <si>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</si>
  <si>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</si>
  <si>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</si>
  <si>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</si>
  <si>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</si>
  <si>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</si>
  <si>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</si>
  <si>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</si>
  <si>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</si>
  <si>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</si>
  <si>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</si>
  <si>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</si>
  <si>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</si>
  <si>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</si>
  <si>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</si>
  <si>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</si>
  <si>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</si>
  <si>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</si>
  <si>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</si>
  <si>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</si>
  <si>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</si>
  <si>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</si>
  <si>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</si>
  <si>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</si>
  <si>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</si>
  <si>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</si>
  <si>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</si>
  <si>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</si>
  <si>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</si>
  <si>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</si>
  <si>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</si>
  <si>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</si>
  <si>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</si>
  <si>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</si>
  <si>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</si>
  <si>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</si>
  <si>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</si>
  <si>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</si>
  <si>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</si>
  <si>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</si>
  <si>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</si>
  <si>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</si>
  <si>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</si>
  <si>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</si>
  <si>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</si>
  <si>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</si>
  <si>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</si>
  <si>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</si>
  <si>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</si>
  <si>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</si>
  <si>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</si>
  <si>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</si>
  <si>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</si>
  <si>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</si>
  <si>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</si>
  <si>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</si>
  <si>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</si>
  <si>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</si>
  <si>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</si>
  <si>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</si>
  <si>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</si>
  <si>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</si>
  <si>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</si>
  <si>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</si>
  <si>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</si>
  <si>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</si>
  <si>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</si>
  <si>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</si>
  <si>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</si>
  <si>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</si>
  <si>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</si>
  <si>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</si>
  <si>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</si>
  <si>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</si>
  <si>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</si>
  <si>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</si>
  <si>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</si>
  <si>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</si>
  <si>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</si>
  <si>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</si>
  <si>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</si>
  <si>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</si>
  <si>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</si>
  <si>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</si>
  <si>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</si>
  <si>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</si>
  <si>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</si>
  <si>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</si>
  <si>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</si>
  <si>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</si>
  <si>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</si>
  <si>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</si>
  <si>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</si>
  <si>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</si>
  <si>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</si>
  <si>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</si>
  <si>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</si>
  <si>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</si>
  <si>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</si>
  <si>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</si>
  <si>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</si>
  <si>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</si>
  <si>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</si>
  <si>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</si>
  <si>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</si>
  <si>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</si>
  <si>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</si>
  <si>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</si>
  <si>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</si>
  <si>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</si>
  <si>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</si>
  <si>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</si>
  <si>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</si>
  <si>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</si>
  <si>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</si>
  <si>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</si>
  <si>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</si>
  <si>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</si>
  <si>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</si>
  <si>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</si>
  <si>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</si>
  <si>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</si>
  <si>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</si>
  <si>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</si>
  <si>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</si>
  <si>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</si>
  <si>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</si>
  <si>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</si>
  <si>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</si>
  <si>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</si>
  <si>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</si>
  <si>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</si>
  <si>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</si>
  <si>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</si>
  <si>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</si>
  <si>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</si>
  <si>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</si>
  <si>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</si>
  <si>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</si>
  <si>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</si>
  <si>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</si>
  <si>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</si>
  <si>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</si>
  <si>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</si>
  <si>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</si>
  <si>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</si>
  <si>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</si>
  <si>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</si>
  <si>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</si>
  <si>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</si>
  <si>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</si>
  <si>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</si>
  <si>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</si>
  <si>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</si>
  <si>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</si>
  <si>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</si>
  <si>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</si>
  <si>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</si>
  <si>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</si>
  <si>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</si>
  <si>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</si>
  <si>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</si>
  <si>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</si>
  <si>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</si>
  <si>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</si>
  <si>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</si>
  <si>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</si>
  <si>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</si>
  <si>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</si>
  <si>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</si>
  <si>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</si>
  <si>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</si>
  <si>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</si>
  <si>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</si>
  <si>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</si>
  <si>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</si>
  <si>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</si>
  <si>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</si>
  <si>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</si>
  <si>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</si>
  <si>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</si>
  <si>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</si>
  <si>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</si>
  <si>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</si>
  <si>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</si>
  <si>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</si>
  <si>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</si>
  <si>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</si>
  <si>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</si>
  <si>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</si>
  <si>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</si>
  <si>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</si>
  <si>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</si>
  <si>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</si>
  <si>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</si>
  <si>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</si>
  <si>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</si>
  <si>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</si>
  <si>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</si>
  <si>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</si>
  <si>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</si>
  <si>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</si>
  <si>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</si>
  <si>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</si>
  <si>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</si>
  <si>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</si>
  <si>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</si>
  <si>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</si>
  <si>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</si>
  <si>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</si>
  <si>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</si>
  <si>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</si>
  <si>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</si>
  <si>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</si>
  <si>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</si>
  <si>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</si>
  <si>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</si>
  <si>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</si>
  <si>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</si>
  <si>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</si>
  <si>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</si>
  <si>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</si>
  <si>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</si>
  <si>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</si>
  <si>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</si>
  <si>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</si>
  <si>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</si>
  <si>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</si>
  <si>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</si>
  <si>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</si>
  <si>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</si>
  <si>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</si>
  <si>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</si>
  <si>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</si>
  <si>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</si>
  <si>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</si>
  <si>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</si>
  <si>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</si>
  <si>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</si>
  <si>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</si>
  <si>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</si>
  <si>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</si>
  <si>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</si>
  <si>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</si>
  <si>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</si>
  <si>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</si>
  <si>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</si>
  <si>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</si>
  <si>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</si>
  <si>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</si>
  <si>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</si>
  <si>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</si>
  <si>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</si>
  <si>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</si>
  <si>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</si>
  <si>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</si>
  <si>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</si>
  <si>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</si>
  <si>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</si>
  <si>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</si>
  <si>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</si>
  <si>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</si>
  <si>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</si>
  <si>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</si>
  <si>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</si>
  <si>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</si>
  <si>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</si>
  <si>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</si>
  <si>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</si>
  <si>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</si>
  <si>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</si>
  <si>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</si>
  <si>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</si>
  <si>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</si>
  <si>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</si>
  <si>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</si>
  <si>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</si>
  <si>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</si>
  <si>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</si>
  <si>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</si>
  <si>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</si>
  <si>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</si>
  <si>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</si>
  <si>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</si>
  <si>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</si>
  <si>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</si>
  <si>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</si>
  <si>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</si>
  <si>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</si>
  <si>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</si>
  <si>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</si>
  <si>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</si>
  <si>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</si>
  <si>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</si>
  <si>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</si>
  <si>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</si>
  <si>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</si>
  <si>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</si>
  <si>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</si>
  <si>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</si>
  <si>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</si>
  <si>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</si>
  <si>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</si>
  <si>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</si>
  <si>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</si>
  <si>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</si>
  <si>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</si>
  <si>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</si>
  <si>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</si>
  <si>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</si>
  <si>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</si>
  <si>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</si>
  <si>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</si>
  <si>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</si>
  <si>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</si>
  <si>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</si>
  <si>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</si>
  <si>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</si>
  <si>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</si>
  <si>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</si>
  <si>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</si>
  <si>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</si>
  <si>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</si>
  <si>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</si>
  <si>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</si>
  <si>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</si>
  <si>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</si>
  <si>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</si>
  <si>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</si>
  <si>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</si>
  <si>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</si>
  <si>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</si>
  <si>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</si>
  <si>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</si>
  <si>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</si>
  <si>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</si>
  <si>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</si>
  <si>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</si>
  <si>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</si>
  <si>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</si>
  <si>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</si>
  <si>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</si>
  <si>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</si>
  <si>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</si>
  <si>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</si>
  <si>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</si>
  <si>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</si>
  <si>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</si>
  <si>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</si>
  <si>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</si>
  <si>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</si>
  <si>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</si>
  <si>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</si>
  <si>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</si>
  <si>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</si>
  <si>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</si>
  <si>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</si>
  <si>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</si>
  <si>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</si>
  <si>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</si>
  <si>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</si>
  <si>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</si>
  <si>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</si>
  <si>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</si>
  <si>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</si>
  <si>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</si>
  <si>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</si>
  <si>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</si>
  <si>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</si>
  <si>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</si>
  <si>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</si>
  <si>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</si>
  <si>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</si>
  <si>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</si>
  <si>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</si>
  <si>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</si>
  <si>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</si>
  <si>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</si>
  <si>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</si>
  <si>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</si>
  <si>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</si>
  <si>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</si>
  <si>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</si>
  <si>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</si>
  <si>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</si>
  <si>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</si>
  <si>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</si>
  <si>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</si>
  <si>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</si>
  <si>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</si>
  <si>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</si>
  <si>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</si>
  <si>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</si>
  <si>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</si>
  <si>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</si>
  <si>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</si>
  <si>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</si>
  <si>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</si>
  <si>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</si>
  <si>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</si>
  <si>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</si>
  <si>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</si>
  <si>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</si>
  <si>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</si>
  <si>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</si>
  <si>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</si>
  <si>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</si>
  <si>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</si>
  <si>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</si>
  <si>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</si>
  <si>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</si>
  <si>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</si>
  <si>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</si>
  <si>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</si>
  <si>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</si>
  <si>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</si>
  <si>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</si>
  <si>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</si>
  <si>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</si>
  <si>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</si>
  <si>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</si>
  <si>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</si>
  <si>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</si>
  <si>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</si>
  <si>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</si>
  <si>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</si>
  <si>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</si>
  <si>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</si>
  <si>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</si>
  <si>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</si>
  <si>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</si>
  <si>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</si>
  <si>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</si>
  <si>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</si>
  <si>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</si>
  <si>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</si>
  <si>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</si>
  <si>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</si>
  <si>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</si>
  <si>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</si>
  <si>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</si>
  <si>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</si>
  <si>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</si>
  <si>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</si>
  <si>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</si>
  <si>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</si>
  <si>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</si>
  <si>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</si>
  <si>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</si>
  <si>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</si>
  <si>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</si>
  <si>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</si>
  <si>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</si>
  <si>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</si>
  <si>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</si>
  <si>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</si>
  <si>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</si>
  <si>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</si>
  <si>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</si>
  <si>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</si>
  <si>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</si>
  <si>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</si>
  <si>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</si>
  <si>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</si>
  <si>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</si>
  <si>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</si>
  <si>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</si>
  <si>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</si>
  <si>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</si>
  <si>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</si>
  <si>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</si>
  <si>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</si>
  <si>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</si>
  <si>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</si>
  <si>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</si>
  <si>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</si>
  <si>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</si>
  <si>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</si>
  <si>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</si>
  <si>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</si>
  <si>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</si>
  <si>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</si>
  <si>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</si>
  <si>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</si>
  <si>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</si>
  <si>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</si>
  <si>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</si>
  <si>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</si>
  <si>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</si>
  <si>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</si>
  <si>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</si>
  <si>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</si>
  <si>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</si>
  <si>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</si>
  <si>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</si>
  <si>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</si>
  <si>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</si>
  <si>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</si>
  <si>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</si>
  <si>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</si>
  <si>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</si>
  <si>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</si>
  <si>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</si>
  <si>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</si>
  <si>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</si>
  <si>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</si>
  <si>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</si>
  <si>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</si>
  <si>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</si>
  <si>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</si>
  <si>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</si>
  <si>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</si>
  <si>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</si>
  <si>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</si>
  <si>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</si>
  <si>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</si>
  <si>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</si>
  <si>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</si>
  <si>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</si>
  <si>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</si>
  <si>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</si>
  <si>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</si>
  <si>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</si>
  <si>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</si>
  <si>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</si>
  <si>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</si>
  <si>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</si>
  <si>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</si>
  <si>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</si>
  <si>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</si>
  <si>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</si>
  <si>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</si>
  <si>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</si>
  <si>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</si>
  <si>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</si>
  <si>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</si>
  <si>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</si>
  <si>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</si>
  <si>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</si>
  <si>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</si>
  <si>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</si>
  <si>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</si>
  <si>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</si>
  <si>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</si>
  <si>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</si>
  <si>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</si>
  <si>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</si>
  <si>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</si>
  <si>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</si>
  <si>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</si>
  <si>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</si>
  <si>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</si>
  <si>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</si>
  <si>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</si>
  <si>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</si>
  <si>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</si>
  <si>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</si>
  <si>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</si>
  <si>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</si>
  <si>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</si>
  <si>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</si>
  <si>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</si>
  <si>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</si>
  <si>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</si>
  <si>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</si>
  <si>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</si>
  <si>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</si>
  <si>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</si>
  <si>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</si>
  <si>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</si>
  <si>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</si>
  <si>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</si>
  <si>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</si>
  <si>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</si>
  <si>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</si>
  <si>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</si>
  <si>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</si>
  <si>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</si>
  <si>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</si>
  <si>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</si>
  <si>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</si>
  <si>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</si>
  <si>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</si>
  <si>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</si>
  <si>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</si>
  <si>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</si>
  <si>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</si>
  <si>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</si>
  <si>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</si>
  <si>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</si>
  <si>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</si>
  <si>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</si>
  <si>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</si>
  <si>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</si>
  <si>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</si>
  <si>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</si>
  <si>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</si>
  <si>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</si>
  <si>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</si>
  <si>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</si>
  <si>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</si>
  <si>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</si>
  <si>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</si>
  <si>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</si>
  <si>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</si>
  <si>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</si>
  <si>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</si>
  <si>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</si>
  <si>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</si>
  <si>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</si>
  <si>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</si>
  <si>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</si>
  <si>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</si>
  <si>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</si>
  <si>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</si>
  <si>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</si>
  <si>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</si>
  <si>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</si>
  <si>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</si>
  <si>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</si>
  <si>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</si>
  <si>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</si>
  <si>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</si>
  <si>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</si>
  <si>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</si>
  <si>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</si>
  <si>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</si>
  <si>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</si>
  <si>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</si>
  <si>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</si>
  <si>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</si>
  <si>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</si>
  <si>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</si>
  <si>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</si>
  <si>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</si>
  <si>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</si>
  <si>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</si>
  <si>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</si>
  <si>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</si>
  <si>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</si>
  <si>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</si>
  <si>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</si>
  <si>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</si>
  <si>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</si>
  <si>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</si>
  <si>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</si>
  <si>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</si>
  <si>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</si>
  <si>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</si>
  <si>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</si>
  <si>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</si>
  <si>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</si>
  <si>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</si>
  <si>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</si>
  <si>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</si>
  <si>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</si>
  <si>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</si>
  <si>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</si>
  <si>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</si>
  <si>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</si>
  <si>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</si>
  <si>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</si>
  <si>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</si>
  <si>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</si>
  <si>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</si>
  <si>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</si>
  <si>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</si>
  <si>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</si>
  <si>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</si>
  <si>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</si>
  <si>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</si>
  <si>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</si>
  <si>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</si>
  <si>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</si>
  <si>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</si>
  <si>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</si>
  <si>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</si>
  <si>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</si>
  <si>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</si>
  <si>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</si>
  <si>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</si>
  <si>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</si>
  <si>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</si>
  <si>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</si>
  <si>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</si>
  <si>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</si>
  <si>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</si>
  <si>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</si>
  <si>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</si>
  <si>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</si>
  <si>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</si>
  <si>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</si>
  <si>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</si>
  <si>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</si>
  <si>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</si>
  <si>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</si>
  <si>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</si>
  <si>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</si>
  <si>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</si>
  <si>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</si>
  <si>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</si>
  <si>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</si>
  <si>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</si>
  <si>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</si>
  <si>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</si>
  <si>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</si>
  <si>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</si>
  <si>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</si>
  <si>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</si>
  <si>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</si>
  <si>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</si>
  <si>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</si>
  <si>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</si>
  <si>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</si>
  <si>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</si>
  <si>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</si>
  <si>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</si>
  <si>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</si>
  <si>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</si>
  <si>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</si>
  <si>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</si>
  <si>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</si>
  <si>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</si>
  <si>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</si>
  <si>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</si>
  <si>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</si>
  <si>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</si>
  <si>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</si>
  <si>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</si>
  <si>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</si>
  <si>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</si>
  <si>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</si>
  <si>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</si>
  <si>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</si>
  <si>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</si>
  <si>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</si>
  <si>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</si>
  <si>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</si>
  <si>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</si>
  <si>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</si>
  <si>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</si>
  <si>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</si>
  <si>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</si>
  <si>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</si>
  <si>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</si>
  <si>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</si>
  <si>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</si>
  <si>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</si>
  <si>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</si>
  <si>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</si>
  <si>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</si>
  <si>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</si>
  <si>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</si>
  <si>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</si>
  <si>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</si>
  <si>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</si>
  <si>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</si>
  <si>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</si>
  <si>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</si>
  <si>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</si>
  <si>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</si>
  <si>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</si>
  <si>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</si>
  <si>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</si>
  <si>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</si>
  <si>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</si>
  <si>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</si>
  <si>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</si>
  <si>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</si>
  <si>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</si>
  <si>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</si>
  <si>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</si>
  <si>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</si>
  <si>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</si>
  <si>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</si>
  <si>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</si>
  <si>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</si>
  <si>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</si>
  <si>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</si>
  <si>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</si>
  <si>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</si>
  <si>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</si>
  <si>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</si>
  <si>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</si>
  <si>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</si>
  <si>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</si>
  <si>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</si>
  <si>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</si>
  <si>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</si>
  <si>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</si>
  <si>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</si>
  <si>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</si>
  <si>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</si>
  <si>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</si>
  <si>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</si>
  <si>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</si>
  <si>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</si>
  <si>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</si>
  <si>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</si>
  <si>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</si>
  <si>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</si>
  <si>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</si>
  <si>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</si>
  <si>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</si>
  <si>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</si>
  <si>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</si>
  <si>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</si>
  <si>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</si>
  <si>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</si>
  <si>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</si>
  <si>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</si>
  <si>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</si>
  <si>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</si>
  <si>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</si>
  <si>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</si>
  <si>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</si>
  <si>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</si>
  <si>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</si>
  <si>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</si>
  <si>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</si>
  <si>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</si>
  <si>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</si>
  <si>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</si>
  <si>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</si>
  <si>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</si>
  <si>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</si>
  <si>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</si>
  <si>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</si>
  <si>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</si>
  <si>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</si>
  <si>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</si>
  <si>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</si>
  <si>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</si>
  <si>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</si>
  <si>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</si>
  <si>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</si>
  <si>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</si>
  <si>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</si>
  <si>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</si>
  <si>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</si>
  <si>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</si>
  <si>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</si>
  <si>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</si>
  <si>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</si>
  <si>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</si>
  <si>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</si>
  <si>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</si>
  <si>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</si>
  <si>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</si>
  <si>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</si>
  <si>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</si>
  <si>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</si>
  <si>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</si>
  <si>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</si>
  <si>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</si>
  <si>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</si>
  <si>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</si>
  <si>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</si>
  <si>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</si>
  <si>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</si>
  <si>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</si>
  <si>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</si>
  <si>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</si>
  <si>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</si>
  <si>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</si>
  <si>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</si>
  <si>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</si>
  <si>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</si>
  <si>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</si>
  <si>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</si>
  <si>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</si>
  <si>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</si>
  <si>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</si>
  <si>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</si>
  <si>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</si>
  <si>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</si>
  <si>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</si>
  <si>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</si>
  <si>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</si>
  <si>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</si>
  <si>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</si>
  <si>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</si>
  <si>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</si>
  <si>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</si>
  <si>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</si>
  <si>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</si>
  <si>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</si>
  <si>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</si>
  <si>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</si>
  <si>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</si>
  <si>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</si>
  <si>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</si>
  <si>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</si>
  <si>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</si>
  <si>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</si>
  <si>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</si>
  <si>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</si>
  <si>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</si>
  <si>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</si>
  <si>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</si>
  <si>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</si>
  <si>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</si>
  <si>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</si>
  <si>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</si>
  <si>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</si>
  <si>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</si>
  <si>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</si>
  <si>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</si>
  <si>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</si>
  <si>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</si>
  <si>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</si>
  <si>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</si>
  <si>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</si>
  <si>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</si>
  <si>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</si>
  <si>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</si>
  <si>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</si>
  <si>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</si>
  <si>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</si>
  <si>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</si>
  <si>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</si>
  <si>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</si>
  <si>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</si>
  <si>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</si>
  <si>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</si>
  <si>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</si>
  <si>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</si>
  <si>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</si>
  <si>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</si>
  <si>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</si>
  <si>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</si>
  <si>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</si>
  <si>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</si>
  <si>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</si>
  <si>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</si>
  <si>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</si>
  <si>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</si>
  <si>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</si>
  <si>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</si>
  <si>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</si>
  <si>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</si>
  <si>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</si>
  <si>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</si>
  <si>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</si>
  <si>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</si>
  <si>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</si>
  <si>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</si>
  <si>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</si>
  <si>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</si>
  <si>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</si>
  <si>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</si>
  <si>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</si>
  <si>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</si>
  <si>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</si>
  <si>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</si>
  <si>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</si>
  <si>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</si>
  <si>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</si>
  <si>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</si>
  <si>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</si>
  <si>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</si>
  <si>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</si>
  <si>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</si>
  <si>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</si>
  <si>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</si>
  <si>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</si>
  <si>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</si>
  <si>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</si>
  <si>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</si>
  <si>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</si>
  <si>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</si>
  <si>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</si>
  <si>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</si>
  <si>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</si>
  <si>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</si>
  <si>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</si>
  <si>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</si>
  <si>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</si>
  <si>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</si>
  <si>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</si>
  <si>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</si>
  <si>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</si>
  <si>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</si>
  <si>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</si>
  <si>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</si>
  <si>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</si>
  <si>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</si>
  <si>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</si>
  <si>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</si>
  <si>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</si>
  <si>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</si>
  <si>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</si>
  <si>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</si>
  <si>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</si>
  <si>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</si>
  <si>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</si>
  <si>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</si>
  <si>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</si>
  <si>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</si>
  <si>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</si>
  <si>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</si>
  <si>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</si>
  <si>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</si>
  <si>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</si>
  <si>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</si>
  <si>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</si>
  <si>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</si>
  <si>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</si>
  <si>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</si>
  <si>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</si>
  <si>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</si>
  <si>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</si>
  <si>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</si>
  <si>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</si>
  <si>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</si>
  <si>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</si>
  <si>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</si>
  <si>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</si>
  <si>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</si>
  <si>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</si>
  <si>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</si>
  <si>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</si>
  <si>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</si>
  <si>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</si>
  <si>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</si>
  <si>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</si>
  <si>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</si>
  <si>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</si>
  <si>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</si>
  <si>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</si>
  <si>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</si>
  <si>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</si>
  <si>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</si>
  <si>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</si>
  <si>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</si>
  <si>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</si>
  <si>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</si>
  <si>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</si>
  <si>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</si>
  <si>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</si>
  <si>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</si>
  <si>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</si>
  <si>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</si>
  <si>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</si>
  <si>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</si>
  <si>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</si>
  <si>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</si>
  <si>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</si>
  <si>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</si>
  <si>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</si>
  <si>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</si>
  <si>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</si>
  <si>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</si>
  <si>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</si>
  <si>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</si>
  <si>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</si>
  <si>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</si>
  <si>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</si>
  <si>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</si>
  <si>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</si>
  <si>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</si>
  <si>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</si>
  <si>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</si>
  <si>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</si>
  <si>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</si>
  <si>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</si>
  <si>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</si>
  <si>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</si>
  <si>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</si>
  <si>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</si>
  <si>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</si>
  <si>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</si>
  <si>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</si>
  <si>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</si>
  <si>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</si>
  <si>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</si>
  <si>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</si>
  <si>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</si>
  <si>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</si>
  <si>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</si>
  <si>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</si>
  <si>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</si>
  <si>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</si>
  <si>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</si>
  <si>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</si>
  <si>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</si>
  <si>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</si>
  <si>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</si>
  <si>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</si>
  <si>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</si>
  <si>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</si>
  <si>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</si>
  <si>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</si>
  <si>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</si>
  <si>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</si>
  <si>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</si>
  <si>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</si>
  <si>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</si>
  <si>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</si>
  <si>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</si>
  <si>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</si>
  <si>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</si>
  <si>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</si>
  <si>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</si>
  <si>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</si>
  <si>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</si>
  <si>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</si>
  <si>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</si>
  <si>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</si>
  <si>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</si>
  <si>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</si>
  <si>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</si>
  <si>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</si>
  <si>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</si>
  <si>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</si>
  <si>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</si>
  <si>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</si>
  <si>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</si>
  <si>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</si>
  <si>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</si>
  <si>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</si>
  <si>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</si>
  <si>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</si>
  <si>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</si>
  <si>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</si>
  <si>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</si>
  <si>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</si>
  <si>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</si>
  <si>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</si>
  <si>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</si>
  <si>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</si>
  <si>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</si>
  <si>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</si>
  <si>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</si>
  <si>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</si>
  <si>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</si>
  <si>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</si>
  <si>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</si>
  <si>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</si>
  <si>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</si>
  <si>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</si>
  <si>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</si>
  <si>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</si>
  <si>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</si>
  <si>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</si>
  <si>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</si>
  <si>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</si>
  <si>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</si>
  <si>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</si>
  <si>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</si>
  <si>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</si>
  <si>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</si>
  <si>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</si>
  <si>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</si>
  <si>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</si>
  <si>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</si>
  <si>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</si>
  <si>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</si>
  <si>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</si>
  <si>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</si>
  <si>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</si>
  <si>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</si>
  <si>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</si>
  <si>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</si>
  <si>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</si>
  <si>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</si>
  <si>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</si>
  <si>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</si>
  <si>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</si>
  <si>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</si>
  <si>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</si>
  <si>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</si>
  <si>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</si>
  <si>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</si>
  <si>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</si>
  <si>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</si>
  <si>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</si>
  <si>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</si>
  <si>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</si>
  <si>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</si>
  <si>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</si>
  <si>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</si>
  <si>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</si>
  <si>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</si>
  <si>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</si>
  <si>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</si>
  <si>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</si>
  <si>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</si>
  <si>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</si>
  <si>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</si>
  <si>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</si>
  <si>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</si>
  <si>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</si>
  <si>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</si>
  <si>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</si>
  <si>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</si>
  <si>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</si>
  <si>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</si>
  <si>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</si>
  <si>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</si>
  <si>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</si>
  <si>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</si>
  <si>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</si>
  <si>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</si>
  <si>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</si>
  <si>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</si>
  <si>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</si>
  <si>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</si>
  <si>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</si>
  <si>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</si>
  <si>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</si>
  <si>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</si>
  <si>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</si>
  <si>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</si>
  <si>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</si>
  <si>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</si>
  <si>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</si>
  <si>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</si>
  <si>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</si>
  <si>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</si>
  <si>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</si>
  <si>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</si>
  <si>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</si>
  <si>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</si>
  <si>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</si>
  <si>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</si>
  <si>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</si>
  <si>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</si>
  <si>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</si>
  <si>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</si>
  <si>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</si>
  <si>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</si>
  <si>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</si>
  <si>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</si>
  <si>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</si>
  <si>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</si>
  <si>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</si>
  <si>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</si>
  <si>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</si>
  <si>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</si>
  <si>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</si>
  <si>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</si>
  <si>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</si>
  <si>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</si>
  <si>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</si>
  <si>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</si>
  <si>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</si>
  <si>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</si>
  <si>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</si>
  <si>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</si>
  <si>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</si>
  <si>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</si>
  <si>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</si>
  <si>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</si>
  <si>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</si>
  <si>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</si>
  <si>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</si>
  <si>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</si>
  <si>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</si>
  <si>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</si>
  <si>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</si>
  <si>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</si>
  <si>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</si>
  <si>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</si>
  <si>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</si>
  <si>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</si>
  <si>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</si>
  <si>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</si>
  <si>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</si>
  <si>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</si>
  <si>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</si>
  <si>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</si>
  <si>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</si>
  <si>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</si>
  <si>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</si>
  <si>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</si>
  <si>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</si>
  <si>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</si>
  <si>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</si>
  <si>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</si>
  <si>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</si>
  <si>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</si>
  <si>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</si>
  <si>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</si>
  <si>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</si>
  <si>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</si>
  <si>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</si>
  <si>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</si>
  <si>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</si>
  <si>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</si>
  <si>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</si>
  <si>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</si>
  <si>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</si>
  <si>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</si>
  <si>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</si>
  <si>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</si>
  <si>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</si>
  <si>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</si>
  <si>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</si>
  <si>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</si>
  <si>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</si>
  <si>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</si>
  <si>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</si>
  <si>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</si>
  <si>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</si>
  <si>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</si>
  <si>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</si>
  <si>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</si>
  <si>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</si>
  <si>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</si>
  <si>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</si>
  <si>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</si>
  <si>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</si>
  <si>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</si>
  <si>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</si>
  <si>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</si>
  <si>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</si>
  <si>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</si>
  <si>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</si>
  <si>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</si>
  <si>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</si>
  <si>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</si>
  <si>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</si>
  <si>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</si>
  <si>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</si>
  <si>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</si>
  <si>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</si>
  <si>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</si>
  <si>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</si>
  <si>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</si>
  <si>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</si>
  <si>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</si>
  <si>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</si>
  <si>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</si>
  <si>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</si>
  <si>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</si>
  <si>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</si>
  <si>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</si>
  <si>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</si>
  <si>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</si>
  <si>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</si>
  <si>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</si>
  <si>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</si>
  <si>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</si>
  <si>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</si>
  <si>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</si>
  <si>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</si>
  <si>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</si>
  <si>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</si>
  <si>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</si>
  <si>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</si>
  <si>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</si>
  <si>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</si>
  <si>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</si>
  <si>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</si>
  <si>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</si>
  <si>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</si>
  <si>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</si>
  <si>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</si>
  <si>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</si>
  <si>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</si>
  <si>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</si>
  <si>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</si>
  <si>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</si>
  <si>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</si>
  <si>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</si>
  <si>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</si>
  <si>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</si>
  <si>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</si>
  <si>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</si>
  <si>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</si>
  <si>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</si>
  <si>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</si>
  <si>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</si>
  <si>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</si>
  <si>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</si>
  <si>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</si>
  <si>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</si>
  <si>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</si>
  <si>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</si>
  <si>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</si>
  <si>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</si>
  <si>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</si>
  <si>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</si>
  <si>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</si>
  <si>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</si>
  <si>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</si>
  <si>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</si>
  <si>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</si>
  <si>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</si>
  <si>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</si>
  <si>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</si>
  <si>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</si>
  <si>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</si>
  <si>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</si>
  <si>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</si>
  <si>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</si>
  <si>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</si>
  <si>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</si>
  <si>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</si>
  <si>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</si>
  <si>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</si>
  <si>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</si>
  <si>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</si>
  <si>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</si>
  <si>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</si>
  <si>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</si>
  <si>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</si>
  <si>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</si>
  <si>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</si>
  <si>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</si>
  <si>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</si>
  <si>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</si>
  <si>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</si>
  <si>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</si>
  <si>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</si>
  <si>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</si>
  <si>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</si>
  <si>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</si>
  <si>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</si>
  <si>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</si>
  <si>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</si>
  <si>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</si>
  <si>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</si>
  <si>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</si>
  <si>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</si>
  <si>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</si>
  <si>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</si>
  <si>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</si>
  <si>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</si>
  <si>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</si>
  <si>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</si>
  <si>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</si>
  <si>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</si>
  <si>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</si>
  <si>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</si>
  <si>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</si>
  <si>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</si>
  <si>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</si>
  <si>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</si>
  <si>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</si>
  <si>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</si>
  <si>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</si>
  <si>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</si>
  <si>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</si>
  <si>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</si>
  <si>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</si>
  <si>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</si>
  <si>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</si>
  <si>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</si>
  <si>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</si>
  <si>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</si>
  <si>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</si>
  <si>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</si>
  <si>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</si>
  <si>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</si>
  <si>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</si>
  <si>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</si>
  <si>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</si>
  <si>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</si>
  <si>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</si>
  <si>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</si>
  <si>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</si>
  <si>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</si>
  <si>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</si>
  <si>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</si>
  <si>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</si>
  <si>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</si>
  <si>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</si>
  <si>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</si>
  <si>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</si>
  <si>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</si>
  <si>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</si>
  <si>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</si>
  <si>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</si>
  <si>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</si>
  <si>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</si>
  <si>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</si>
  <si>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</si>
  <si>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</si>
  <si>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</si>
  <si>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</si>
  <si>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</si>
  <si>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</si>
  <si>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</si>
  <si>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</si>
  <si>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</si>
  <si>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</si>
  <si>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</si>
  <si>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</si>
  <si>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</si>
  <si>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</si>
  <si>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</si>
  <si>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</si>
  <si>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</si>
  <si>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</si>
  <si>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</si>
  <si>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</si>
  <si>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</si>
  <si>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</si>
  <si>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</si>
  <si>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</si>
  <si>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</si>
  <si>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</si>
  <si>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</si>
  <si>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</si>
  <si>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</si>
  <si>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</si>
  <si>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</si>
  <si>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</si>
  <si>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</si>
  <si>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</si>
  <si>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</si>
  <si>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</si>
  <si>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</si>
  <si>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</si>
  <si>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</si>
  <si>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</si>
  <si>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</si>
  <si>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</si>
  <si>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</si>
  <si>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</si>
  <si>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</si>
  <si>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</si>
  <si>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</si>
  <si>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</si>
  <si>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</si>
  <si>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</si>
  <si>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</si>
  <si>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</si>
  <si>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</si>
  <si>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</si>
  <si>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</si>
  <si>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</si>
  <si>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</si>
  <si>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</si>
  <si>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</si>
  <si>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</si>
  <si>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</si>
  <si>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</si>
  <si>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</si>
  <si>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</si>
  <si>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</si>
  <si>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</si>
  <si>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</si>
  <si>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</si>
  <si>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</si>
  <si>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</si>
  <si>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</si>
  <si>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</si>
  <si>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</si>
  <si>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</si>
  <si>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</si>
  <si>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</si>
  <si>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</si>
  <si>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</si>
  <si>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</si>
  <si>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</si>
  <si>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</si>
  <si>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</si>
  <si>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</si>
  <si>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</si>
  <si>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</si>
  <si>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</si>
  <si>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</si>
  <si>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</si>
  <si>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</si>
  <si>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</si>
  <si>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</si>
  <si>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</si>
  <si>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</si>
  <si>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</si>
  <si>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</si>
  <si>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</si>
  <si>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</si>
  <si>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</si>
  <si>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</si>
  <si>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</si>
  <si>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</si>
  <si>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</si>
  <si>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</si>
  <si>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</si>
  <si>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</si>
  <si>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</si>
  <si>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</si>
  <si>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</si>
  <si>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</si>
  <si>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</si>
  <si>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</si>
  <si>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</si>
  <si>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</si>
  <si>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</si>
  <si>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</si>
  <si>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</si>
  <si>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</si>
  <si>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</si>
  <si>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</si>
  <si>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</si>
  <si>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</si>
  <si>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</si>
  <si>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</si>
  <si>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</si>
  <si>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</si>
  <si>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</si>
  <si>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</si>
  <si>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</si>
  <si>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</si>
  <si>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</si>
  <si>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</si>
  <si>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</si>
  <si>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</si>
  <si>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</si>
  <si>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</si>
  <si>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</si>
  <si>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</si>
  <si>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</si>
  <si>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</si>
  <si>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</si>
  <si>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</si>
  <si>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</si>
  <si>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</si>
  <si>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</si>
  <si>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</si>
  <si>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</si>
  <si>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</si>
  <si>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</si>
  <si>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</si>
  <si>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</si>
  <si>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</si>
  <si>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</si>
  <si>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</si>
  <si>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</si>
  <si>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</si>
  <si>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</si>
  <si>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</si>
  <si>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</si>
  <si>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</si>
  <si>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</si>
  <si>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</si>
  <si>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</si>
  <si>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</si>
  <si>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</si>
  <si>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</si>
  <si>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</si>
  <si>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</si>
  <si>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</si>
  <si>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</si>
  <si>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</si>
  <si>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</si>
  <si>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</si>
  <si>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</si>
  <si>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</si>
  <si>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</si>
  <si>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</si>
  <si>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</si>
  <si>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</si>
  <si>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</si>
  <si>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</si>
  <si>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</si>
  <si>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</si>
  <si>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</si>
  <si>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</si>
  <si>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</si>
  <si>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</si>
  <si>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</si>
  <si>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</si>
  <si>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</si>
  <si>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</si>
  <si>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</si>
  <si>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</si>
  <si>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</si>
  <si>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</si>
  <si>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</si>
  <si>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</si>
  <si>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</si>
  <si>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</si>
  <si>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</si>
  <si>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</si>
  <si>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</si>
  <si>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</si>
  <si>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</si>
  <si>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</si>
  <si>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</si>
  <si>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</si>
  <si>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</si>
  <si>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</si>
  <si>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</si>
  <si>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</si>
  <si>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</si>
  <si>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</si>
  <si>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</si>
  <si>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</si>
  <si>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</si>
  <si>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</si>
  <si>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</si>
  <si>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</si>
  <si>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</si>
  <si>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</si>
  <si>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</si>
  <si>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</si>
  <si>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</si>
  <si>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</si>
  <si>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</si>
  <si>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</si>
  <si>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</si>
  <si>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</si>
  <si>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</si>
  <si>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</si>
  <si>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</si>
  <si>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</si>
  <si>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</si>
  <si>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</si>
  <si>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</si>
  <si>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</si>
  <si>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</si>
  <si>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</si>
  <si>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</si>
  <si>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</si>
  <si>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</si>
  <si>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</si>
  <si>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</si>
  <si>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</si>
  <si>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</si>
  <si>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</si>
  <si>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</si>
  <si>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</si>
  <si>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</si>
  <si>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</si>
  <si>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</si>
  <si>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</si>
  <si>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</si>
  <si>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</si>
  <si>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</si>
  <si>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</si>
  <si>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</si>
  <si>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</si>
  <si>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</si>
  <si>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</si>
  <si>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</si>
  <si>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</si>
  <si>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</si>
  <si>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</si>
  <si>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</si>
  <si>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</si>
  <si>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</si>
  <si>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</si>
  <si>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</si>
  <si>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</si>
  <si>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</si>
  <si>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</si>
  <si>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</si>
  <si>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</si>
  <si>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</si>
  <si>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</si>
  <si>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</si>
  <si>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</si>
  <si>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</si>
  <si>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</si>
  <si>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</si>
  <si>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</si>
  <si>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</si>
  <si>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</si>
  <si>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</si>
  <si>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</si>
  <si>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</si>
  <si>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</si>
  <si>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</si>
  <si>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</si>
  <si>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</si>
  <si>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</si>
  <si>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</si>
  <si>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</si>
  <si>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</si>
  <si>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</si>
  <si>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</si>
  <si>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</si>
  <si>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</si>
  <si>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</si>
  <si>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</si>
  <si>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</si>
  <si>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</si>
  <si>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</si>
  <si>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</si>
  <si>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</si>
  <si>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</si>
  <si>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</si>
  <si>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</si>
  <si>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</si>
  <si>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</si>
  <si>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</si>
  <si>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</si>
  <si>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</si>
  <si>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</si>
  <si>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</si>
  <si>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</si>
  <si>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</si>
  <si>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</si>
  <si>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</si>
  <si>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</si>
  <si>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</si>
  <si>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</si>
  <si>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</si>
  <si>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</si>
  <si>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</si>
  <si>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</si>
  <si>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</si>
  <si>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</si>
  <si>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</si>
  <si>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</si>
  <si>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</si>
  <si>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</si>
  <si>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</si>
  <si>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</si>
  <si>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</si>
  <si>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</si>
  <si>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</si>
  <si>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</si>
  <si>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</si>
  <si>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</si>
  <si>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</si>
  <si>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</si>
  <si>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</si>
  <si>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</si>
  <si>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</si>
  <si>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</si>
  <si>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</si>
  <si>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</si>
  <si>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</si>
  <si>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</si>
  <si>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</si>
  <si>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</si>
  <si>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</si>
  <si>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</si>
  <si>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</si>
  <si>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</si>
  <si>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</si>
  <si>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</si>
  <si>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</si>
  <si>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</si>
  <si>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</si>
  <si>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</si>
  <si>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</si>
  <si>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</si>
  <si>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</si>
  <si>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</si>
  <si>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</si>
  <si>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</si>
  <si>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</si>
  <si>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</si>
  <si>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</si>
  <si>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</si>
  <si>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</si>
  <si>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</si>
  <si>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</si>
  <si>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</si>
  <si>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</si>
  <si>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</si>
  <si>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</si>
  <si>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</si>
  <si>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</si>
  <si>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</si>
  <si>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</si>
  <si>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</si>
  <si>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</si>
  <si>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</si>
  <si>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</si>
  <si>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</si>
  <si>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</si>
  <si>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</si>
  <si>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</si>
  <si>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</si>
  <si>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</si>
  <si>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</si>
  <si>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</si>
  <si>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</si>
  <si>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</si>
  <si>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</si>
  <si>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</si>
  <si>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</si>
  <si>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</si>
  <si>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</si>
  <si>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</si>
  <si>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</si>
  <si>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</si>
  <si>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</si>
  <si>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</si>
  <si>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</si>
  <si>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</si>
  <si>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</si>
  <si>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</si>
  <si>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</si>
  <si>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</si>
  <si>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</si>
  <si>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</si>
  <si>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</si>
  <si>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</si>
  <si>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</si>
  <si>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</si>
  <si>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</si>
  <si>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</si>
  <si>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</si>
  <si>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</si>
  <si>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</si>
  <si>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</si>
  <si>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</si>
  <si>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</si>
  <si>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</si>
  <si>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</si>
  <si>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</si>
  <si>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</si>
  <si>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</si>
  <si>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</si>
  <si>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</si>
  <si>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</si>
  <si>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</si>
  <si>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</si>
  <si>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</si>
  <si>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</si>
  <si>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</si>
  <si>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</si>
  <si>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</si>
  <si>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</si>
  <si>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</si>
  <si>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</si>
  <si>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</si>
  <si>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</si>
  <si>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</si>
  <si>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</si>
  <si>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</si>
  <si>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</si>
  <si>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</si>
  <si>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</si>
  <si>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</si>
  <si>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</si>
  <si>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</si>
  <si>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</si>
  <si>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</si>
  <si>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</si>
  <si>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</si>
  <si>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</si>
  <si>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</si>
  <si>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</si>
  <si>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</si>
  <si>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</si>
  <si>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</si>
  <si>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</si>
  <si>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</si>
  <si>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</si>
  <si>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</si>
  <si>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</si>
  <si>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</si>
  <si>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</si>
  <si>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</si>
  <si>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</si>
  <si>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</si>
  <si>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</si>
  <si>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</si>
  <si>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</si>
  <si>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</si>
  <si>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</si>
  <si>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</si>
  <si>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</si>
  <si>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</si>
  <si>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</si>
  <si>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</si>
  <si>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</si>
  <si>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</si>
  <si>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</si>
  <si>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</si>
  <si>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</si>
  <si>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</si>
  <si>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</si>
  <si>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</si>
  <si>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</si>
  <si>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</si>
  <si>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</si>
  <si>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</si>
  <si>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</si>
  <si>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</si>
  <si>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</si>
  <si>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</si>
  <si>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</si>
  <si>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</si>
  <si>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</si>
  <si>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</si>
  <si>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</si>
  <si>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</si>
  <si>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</si>
  <si>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</si>
  <si>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</si>
  <si>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</si>
  <si>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</si>
  <si>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</si>
  <si>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</si>
  <si>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</si>
  <si>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</si>
  <si>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</si>
  <si>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</si>
  <si>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</si>
  <si>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</si>
  <si>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</si>
  <si>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</si>
  <si>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</si>
  <si>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</si>
  <si>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</si>
  <si>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</si>
  <si>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</si>
  <si>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</si>
  <si>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</si>
  <si>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</si>
  <si>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</si>
  <si>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</si>
  <si>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</si>
  <si>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</si>
  <si>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</si>
  <si>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</si>
  <si>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</si>
  <si>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</si>
  <si>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</si>
  <si>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</si>
  <si>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</si>
  <si>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</si>
  <si>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</si>
  <si>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</si>
  <si>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</si>
  <si>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</si>
  <si>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</si>
  <si>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</si>
  <si>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</si>
  <si>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</si>
  <si>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</si>
  <si>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</si>
  <si>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</si>
  <si>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</si>
  <si>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</si>
  <si>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</si>
  <si>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</si>
  <si>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</si>
  <si>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</si>
  <si>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</si>
  <si>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</si>
  <si>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</si>
  <si>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</si>
  <si>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</si>
  <si>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</si>
  <si>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</si>
  <si>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</si>
  <si>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</si>
  <si>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</si>
  <si>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</si>
  <si>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</si>
  <si>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</si>
  <si>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</si>
  <si>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</si>
  <si>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</si>
  <si>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</si>
  <si>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</si>
  <si>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</si>
  <si>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</si>
  <si>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</si>
  <si>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</si>
  <si>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</si>
  <si>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</si>
  <si>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</si>
  <si>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</si>
  <si>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</si>
  <si>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</si>
  <si>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</si>
  <si>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</si>
  <si>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</si>
  <si>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</si>
  <si>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</si>
  <si>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</si>
  <si>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</si>
  <si>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</si>
  <si>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</si>
  <si>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</si>
  <si>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</si>
  <si>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</si>
  <si>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</si>
  <si>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</si>
  <si>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</si>
  <si>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</si>
  <si>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</si>
  <si>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</si>
  <si>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</si>
  <si>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</si>
  <si>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</si>
  <si>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</si>
  <si>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</si>
  <si>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</si>
  <si>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</si>
  <si>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</si>
  <si>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</si>
  <si>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</si>
  <si>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</si>
  <si>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</si>
  <si>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</si>
  <si>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</si>
  <si>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</si>
  <si>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</si>
  <si>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</si>
  <si>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</si>
  <si>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</si>
  <si>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</si>
  <si>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</si>
  <si>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</si>
  <si>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</si>
  <si>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</si>
  <si>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</si>
  <si>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</si>
  <si>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</si>
  <si>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</si>
  <si>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</si>
  <si>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</si>
  <si>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</si>
  <si>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</si>
  <si>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</si>
  <si>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</si>
  <si>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</si>
  <si>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</si>
  <si>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</si>
  <si>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</si>
  <si>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</si>
  <si>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</si>
  <si>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</si>
  <si>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</si>
  <si>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</si>
  <si>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</si>
  <si>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</si>
  <si>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</si>
  <si>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</si>
  <si>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</si>
  <si>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</si>
  <si>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</si>
  <si>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</si>
  <si>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</si>
  <si>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</si>
  <si>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</si>
  <si>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</si>
  <si>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</si>
  <si>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</si>
  <si>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</si>
  <si>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</si>
  <si>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</si>
  <si>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</si>
  <si>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</si>
  <si>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</si>
  <si>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</si>
  <si>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</si>
  <si>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</si>
  <si>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</si>
  <si>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</si>
  <si>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</si>
  <si>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</si>
  <si>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</si>
  <si>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</si>
  <si>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</si>
  <si>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</si>
  <si>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</si>
  <si>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</si>
  <si>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</si>
  <si>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</si>
  <si>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</si>
  <si>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</si>
  <si>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</si>
  <si>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</si>
  <si>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</si>
  <si>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</si>
  <si>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</si>
  <si>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</si>
  <si>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</si>
  <si>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</si>
  <si>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</si>
  <si>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</si>
  <si>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</si>
  <si>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</si>
  <si>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</si>
  <si>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</si>
  <si>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</si>
  <si>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</si>
  <si>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</si>
  <si>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</si>
  <si>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</si>
  <si>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</si>
  <si>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</si>
  <si>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</si>
  <si>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</si>
  <si>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</si>
  <si>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</si>
  <si>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</si>
  <si>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</si>
  <si>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</si>
  <si>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</si>
  <si>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</si>
  <si>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</si>
  <si>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</si>
  <si>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</si>
  <si>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</si>
  <si>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</si>
  <si>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</si>
  <si>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</si>
  <si>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</si>
  <si>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</si>
  <si>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</si>
  <si>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</si>
  <si>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</si>
  <si>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</si>
  <si>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</si>
  <si>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</si>
  <si>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</si>
  <si>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</si>
  <si>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</si>
  <si>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</si>
  <si>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</si>
  <si>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</si>
  <si>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</si>
  <si>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</si>
  <si>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</si>
  <si>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</si>
  <si>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</si>
  <si>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</si>
  <si>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</si>
  <si>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</si>
  <si>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</si>
  <si>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</si>
  <si>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</si>
  <si>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</si>
  <si>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</si>
  <si>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</si>
  <si>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</si>
  <si>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</si>
  <si>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</si>
  <si>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</si>
  <si>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</si>
  <si>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</si>
  <si>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</si>
  <si>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</si>
  <si>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</si>
  <si>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</si>
  <si>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</si>
  <si>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</si>
  <si>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</si>
  <si>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</si>
  <si>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</si>
  <si>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</si>
  <si>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</si>
  <si>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</si>
  <si>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</si>
  <si>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</si>
  <si>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</si>
  <si>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</si>
  <si>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</si>
  <si>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</si>
  <si>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</si>
  <si>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</si>
  <si>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</si>
  <si>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</si>
  <si>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</si>
  <si>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</si>
  <si>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</si>
  <si>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</si>
  <si>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</si>
  <si>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</si>
  <si>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</si>
  <si>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</si>
  <si>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</si>
  <si>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</si>
  <si>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</si>
  <si>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</si>
  <si>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</si>
  <si>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</si>
  <si>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</si>
  <si>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</si>
  <si>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</si>
  <si>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</si>
  <si>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</si>
  <si>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</si>
  <si>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</si>
  <si>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</si>
  <si>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</si>
  <si>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</si>
  <si>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</si>
  <si>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</si>
  <si>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</si>
  <si>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</si>
  <si>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</si>
  <si>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</si>
  <si>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</si>
  <si>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</si>
  <si>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</si>
  <si>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</si>
  <si>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</si>
  <si>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</si>
  <si>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</si>
  <si>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</si>
  <si>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</si>
  <si>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</si>
  <si>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</si>
  <si>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</si>
  <si>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</si>
  <si>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</si>
  <si>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</si>
  <si>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</si>
  <si>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</si>
  <si>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</si>
  <si>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</si>
  <si>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</si>
  <si>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</si>
  <si>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</si>
  <si>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</si>
  <si>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</si>
  <si>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</si>
  <si>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</si>
  <si>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</si>
  <si>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</si>
  <si>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</si>
  <si>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</si>
  <si>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</si>
  <si>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</si>
  <si>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</si>
  <si>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</si>
  <si>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</si>
  <si>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</si>
  <si>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</si>
  <si>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</si>
  <si>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</si>
  <si>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</si>
  <si>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</si>
  <si>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</si>
  <si>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</si>
  <si>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</si>
  <si>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</si>
  <si>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</si>
  <si>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</si>
  <si>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</si>
  <si>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</si>
  <si>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</si>
  <si>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</si>
  <si>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</si>
  <si>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</si>
  <si>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</si>
  <si>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</si>
  <si>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</si>
  <si>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</si>
  <si>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</si>
  <si>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</si>
  <si>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</si>
  <si>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</si>
  <si>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</si>
  <si>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</si>
  <si>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</si>
  <si>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</si>
  <si>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</si>
  <si>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</si>
  <si>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</si>
  <si>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</si>
  <si>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</si>
  <si>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</si>
  <si>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</si>
  <si>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</si>
  <si>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</si>
  <si>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</si>
  <si>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</si>
  <si>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</si>
  <si>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</si>
  <si>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</si>
  <si>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</si>
  <si>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</si>
  <si>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</si>
  <si>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</si>
  <si>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</si>
  <si>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</si>
  <si>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</si>
  <si>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</si>
  <si>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</si>
  <si>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</si>
  <si>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</si>
  <si>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</si>
  <si>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</si>
  <si>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</si>
  <si>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</si>
  <si>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</si>
  <si>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</si>
  <si>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</si>
  <si>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</si>
  <si>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</si>
  <si>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</si>
  <si>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</si>
  <si>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</si>
  <si>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</si>
  <si>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</si>
  <si>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</si>
  <si>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</si>
  <si>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</si>
  <si>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</si>
  <si>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</si>
  <si>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</si>
  <si>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</si>
  <si>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</si>
  <si>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</si>
  <si>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</si>
  <si>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</si>
  <si>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</si>
  <si>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</si>
  <si>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</si>
  <si>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</si>
  <si>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</si>
  <si>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</si>
  <si>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</si>
  <si>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</si>
  <si>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</si>
  <si>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</si>
  <si>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</si>
  <si>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</si>
  <si>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</si>
  <si>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</si>
  <si>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</si>
  <si>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</si>
  <si>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</si>
  <si>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</si>
  <si>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</si>
  <si>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</si>
  <si>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</si>
  <si>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</si>
  <si>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</si>
  <si>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</si>
  <si>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</si>
  <si>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</si>
  <si>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</si>
  <si>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</si>
  <si>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</si>
  <si>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</si>
  <si>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</si>
  <si>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</si>
  <si>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</si>
  <si>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</si>
  <si>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</si>
  <si>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</si>
  <si>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</si>
  <si>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</si>
  <si>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</si>
  <si>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</si>
  <si>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</si>
  <si>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</si>
  <si>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</si>
  <si>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</si>
  <si>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</si>
  <si>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</si>
  <si>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</si>
  <si>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</si>
  <si>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</si>
  <si>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</si>
  <si>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</si>
  <si>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</si>
  <si>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</si>
  <si>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</si>
  <si>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</si>
  <si>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</si>
  <si>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</si>
  <si>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</si>
  <si>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</si>
  <si>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</si>
  <si>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</si>
  <si>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</si>
  <si>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</si>
  <si>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</si>
  <si>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</si>
  <si>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</si>
  <si>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</si>
  <si>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</si>
  <si>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</si>
  <si>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</si>
  <si>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</si>
  <si>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</si>
  <si>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</si>
  <si>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</si>
  <si>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</si>
  <si>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</si>
  <si>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</si>
  <si>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</si>
  <si>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</si>
  <si>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</si>
  <si>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</si>
  <si>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</si>
  <si>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</si>
  <si>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</si>
  <si>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</si>
  <si>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</si>
  <si>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</si>
  <si>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</si>
  <si>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</si>
  <si>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</si>
  <si>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</si>
  <si>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</si>
  <si>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</si>
  <si>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</si>
  <si>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</si>
  <si>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</si>
  <si>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</si>
  <si>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</si>
  <si>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</si>
  <si>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</si>
  <si>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</si>
  <si>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</si>
  <si>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</si>
  <si>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</si>
  <si>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</si>
  <si>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</si>
  <si>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</si>
  <si>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</si>
  <si>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</si>
  <si>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</si>
  <si>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</si>
  <si>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</si>
  <si>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</si>
  <si>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</si>
  <si>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</si>
  <si>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</si>
  <si>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</si>
  <si>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</si>
  <si>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</si>
  <si>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</si>
  <si>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</si>
  <si>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</si>
  <si>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</si>
  <si>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</si>
  <si>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</si>
  <si>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</si>
  <si>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</si>
  <si>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</si>
  <si>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</si>
  <si>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</si>
  <si>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</si>
  <si>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</si>
  <si>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</si>
  <si>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</si>
  <si>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</si>
  <si>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</si>
  <si>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</si>
  <si>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</si>
  <si>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</si>
  <si>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</si>
  <si>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</si>
  <si>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</si>
  <si>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</si>
  <si>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</si>
  <si>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</si>
  <si>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</si>
  <si>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</si>
  <si>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</si>
  <si>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</si>
  <si>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</si>
  <si>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</si>
  <si>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</si>
  <si>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</si>
  <si>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</si>
  <si>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</si>
  <si>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</si>
  <si>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</si>
  <si>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</si>
  <si>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</si>
  <si>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</si>
  <si>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</si>
  <si>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</si>
  <si>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</si>
  <si>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</si>
  <si>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</si>
  <si>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</si>
  <si>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</si>
  <si>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</si>
  <si>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</si>
  <si>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</si>
  <si>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</si>
  <si>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</si>
  <si>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</si>
  <si>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</si>
  <si>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</si>
  <si>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</si>
  <si>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</si>
  <si>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</si>
  <si>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</si>
  <si>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</si>
  <si>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</si>
  <si>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</si>
  <si>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</si>
  <si>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</si>
  <si>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</si>
  <si>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</si>
  <si>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</si>
  <si>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</si>
  <si>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</si>
  <si>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</si>
  <si>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</si>
  <si>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</si>
  <si>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</si>
  <si>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</si>
  <si>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</si>
  <si>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</si>
  <si>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</si>
  <si>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</si>
  <si>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</si>
  <si>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</si>
  <si>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</si>
  <si>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</si>
  <si>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</si>
  <si>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</si>
  <si>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</si>
  <si>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</si>
  <si>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</si>
  <si>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</si>
  <si>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</si>
  <si>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</si>
  <si>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</si>
  <si>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</si>
  <si>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</si>
  <si>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</si>
  <si>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</si>
  <si>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</si>
  <si>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</si>
  <si>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</si>
  <si>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</si>
  <si>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</si>
  <si>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</si>
  <si>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</si>
  <si>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</si>
  <si>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</si>
  <si>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</si>
  <si>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</si>
  <si>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</si>
  <si>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</si>
  <si>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</si>
  <si>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</si>
  <si>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</si>
  <si>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</si>
  <si>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</si>
  <si>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</si>
  <si>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</si>
  <si>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</si>
  <si>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</si>
  <si>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</si>
  <si>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</si>
  <si>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</si>
  <si>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</si>
  <si>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</si>
  <si>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</si>
  <si>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</si>
  <si>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</si>
  <si>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</si>
  <si>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</si>
  <si>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</si>
  <si>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</si>
  <si>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</si>
  <si>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</si>
  <si>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</si>
  <si>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</si>
  <si>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</si>
  <si>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</si>
  <si>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</si>
  <si>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</si>
  <si>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</si>
  <si>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</si>
  <si>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</si>
  <si>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</si>
  <si>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</si>
  <si>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</si>
  <si>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</si>
  <si>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</si>
  <si>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</si>
  <si>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</si>
  <si>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</si>
  <si>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</si>
  <si>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</si>
  <si>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</si>
  <si>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</si>
  <si>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</si>
  <si>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</si>
  <si>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</si>
  <si>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</si>
  <si>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</si>
  <si>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</si>
  <si>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</si>
  <si>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</si>
  <si>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</si>
  <si>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</si>
  <si>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</si>
  <si>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</si>
  <si>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</si>
  <si>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</si>
  <si>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</si>
  <si>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</si>
  <si>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</si>
  <si>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</si>
  <si>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</si>
  <si>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</si>
  <si>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</si>
  <si>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</si>
  <si>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</si>
  <si>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</si>
  <si>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</si>
  <si>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</si>
  <si>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</si>
  <si>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</si>
  <si>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</si>
  <si>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</si>
  <si>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</si>
  <si>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</si>
  <si>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</si>
  <si>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</si>
  <si>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</si>
  <si>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</si>
  <si>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</si>
  <si>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</si>
  <si>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</si>
  <si>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</si>
  <si>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</si>
  <si>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</si>
  <si>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</si>
  <si>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</si>
  <si>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</si>
  <si>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</si>
  <si>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</si>
  <si>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</si>
  <si>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</si>
  <si>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</si>
  <si>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</si>
  <si>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</si>
  <si>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</si>
  <si>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</si>
  <si>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</si>
  <si>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</si>
  <si>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</si>
  <si>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</si>
  <si>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</si>
  <si>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</si>
  <si>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</si>
  <si>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</si>
  <si>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</si>
  <si>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</si>
  <si>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</si>
  <si>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</si>
  <si>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</si>
  <si>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</si>
  <si>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</si>
  <si>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</si>
  <si>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</si>
  <si>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</si>
  <si>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</si>
  <si>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</si>
  <si>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</si>
  <si>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</si>
  <si>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</si>
  <si>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</si>
  <si>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</si>
  <si>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</si>
  <si>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</si>
  <si>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</si>
  <si>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</si>
  <si>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</si>
  <si>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</si>
  <si>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</si>
  <si>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</si>
  <si>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</si>
  <si>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</si>
  <si>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</si>
  <si>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</si>
  <si>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</si>
  <si>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</si>
  <si>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</si>
  <si>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</si>
  <si>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</si>
  <si>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</si>
  <si>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</si>
  <si>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</si>
  <si>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</si>
  <si>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</si>
  <si>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</si>
  <si>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</si>
  <si>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</si>
  <si>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</si>
  <si>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</si>
  <si>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</si>
  <si>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</si>
  <si>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</si>
  <si>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</si>
  <si>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</si>
  <si>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</si>
  <si>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</si>
  <si>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</si>
  <si>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</si>
  <si>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</si>
  <si>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</si>
  <si>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</si>
  <si>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</si>
  <si>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</si>
  <si>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</si>
  <si>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</si>
  <si>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</si>
  <si>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</si>
  <si>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</si>
  <si>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</si>
  <si>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</si>
  <si>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</si>
  <si>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</si>
  <si>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</si>
  <si>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</si>
  <si>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</si>
  <si>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</si>
  <si>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</si>
  <si>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</si>
  <si>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</si>
  <si>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</si>
  <si>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</si>
  <si>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</si>
  <si>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</si>
  <si>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</si>
  <si>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</si>
  <si>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</si>
  <si>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</si>
  <si>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</si>
  <si>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</si>
  <si>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</si>
  <si>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</si>
  <si>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</si>
  <si>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</si>
  <si>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</si>
  <si>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</si>
  <si>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</si>
  <si>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</si>
  <si>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</si>
  <si>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</si>
  <si>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</si>
  <si>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</si>
  <si>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</si>
  <si>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</si>
  <si>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</si>
  <si>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</si>
  <si>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</si>
  <si>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</si>
  <si>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</si>
  <si>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</si>
  <si>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</si>
  <si>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</si>
  <si>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</si>
  <si>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</si>
  <si>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</si>
  <si>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</si>
  <si>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</si>
  <si>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</si>
  <si>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</si>
  <si>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</si>
  <si>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</si>
  <si>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</si>
  <si>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</si>
  <si>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</si>
  <si>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</si>
  <si>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</si>
  <si>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</si>
  <si>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</si>
  <si>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</si>
  <si>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</si>
  <si>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</si>
  <si>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</si>
  <si>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</si>
  <si>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</si>
  <si>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</si>
  <si>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</si>
  <si>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</si>
  <si>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</si>
  <si>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</si>
  <si>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</si>
  <si>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</si>
  <si>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</si>
  <si>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</si>
  <si>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</si>
  <si>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</si>
  <si>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</si>
  <si>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</si>
  <si>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</si>
  <si>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</si>
  <si>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</si>
  <si>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</si>
  <si>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</si>
  <si>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</si>
  <si>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</si>
  <si>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</si>
  <si>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</si>
  <si>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</si>
  <si>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</si>
  <si>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</si>
  <si>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</si>
  <si>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</si>
  <si>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</si>
  <si>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</si>
  <si>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</si>
  <si>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</si>
  <si>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</si>
  <si>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</si>
  <si>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</si>
  <si>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</si>
  <si>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</si>
  <si>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</si>
  <si>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</si>
  <si>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</si>
  <si>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</si>
  <si>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</si>
  <si>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</si>
  <si>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</si>
  <si>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</si>
  <si>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</si>
  <si>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</si>
  <si>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</si>
  <si>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</si>
  <si>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</si>
  <si>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</si>
  <si>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</si>
  <si>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</si>
  <si>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</si>
  <si>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</si>
  <si>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</si>
  <si>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</si>
  <si>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</si>
  <si>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</si>
  <si>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</si>
  <si>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</si>
  <si>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</si>
  <si>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</si>
  <si>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</si>
  <si>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</si>
  <si>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</si>
  <si>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</si>
  <si>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</si>
  <si>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</si>
  <si>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</si>
  <si>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</si>
  <si>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</si>
  <si>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</si>
  <si>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</si>
  <si>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</si>
  <si>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</si>
  <si>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</si>
  <si>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</si>
  <si>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</si>
  <si>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</si>
  <si>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</si>
  <si>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</si>
  <si>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</si>
  <si>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</si>
  <si>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</si>
  <si>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</si>
  <si>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</si>
  <si>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</si>
  <si>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</si>
  <si>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</si>
  <si>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</si>
  <si>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</si>
  <si>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</si>
  <si>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</si>
  <si>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</si>
  <si>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</si>
  <si>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</si>
  <si>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</si>
  <si>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</si>
  <si>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</si>
  <si>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</si>
  <si>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</si>
  <si>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</si>
  <si>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</si>
  <si>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</si>
  <si>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</si>
  <si>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</si>
  <si>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</si>
  <si>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</si>
  <si>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</si>
  <si>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</si>
  <si>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</si>
  <si>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</si>
  <si>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</si>
  <si>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</si>
  <si>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</si>
  <si>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</si>
  <si>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</si>
  <si>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</si>
  <si>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</si>
  <si>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</si>
  <si>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</si>
  <si>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</si>
  <si>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</si>
  <si>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</si>
  <si>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</si>
  <si>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</si>
  <si>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</si>
  <si>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</si>
  <si>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</si>
  <si>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</si>
  <si>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</si>
  <si>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</si>
  <si>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</si>
  <si>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</si>
  <si>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</si>
  <si>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</si>
  <si>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</si>
  <si>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</si>
  <si>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</si>
  <si>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</si>
  <si>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</si>
  <si>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</si>
  <si>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</si>
  <si>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</si>
  <si>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</si>
  <si>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</si>
  <si>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</si>
  <si>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</si>
  <si>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</si>
  <si>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</si>
  <si>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</si>
  <si>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</si>
  <si>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</si>
  <si>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</si>
  <si>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</si>
  <si>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</si>
  <si>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</si>
  <si>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</si>
  <si>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</si>
  <si>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</si>
  <si>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</si>
  <si>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</si>
  <si>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</si>
  <si>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</si>
  <si>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</si>
  <si>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</si>
  <si>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</si>
  <si>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</si>
  <si>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</si>
  <si>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</si>
  <si>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</si>
  <si>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</si>
  <si>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</si>
  <si>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</si>
  <si>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</si>
  <si>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</si>
  <si>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</si>
  <si>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</si>
  <si>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</si>
  <si>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</si>
  <si>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</si>
  <si>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</si>
  <si>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</si>
  <si>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</si>
  <si>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</si>
  <si>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</si>
  <si>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</si>
  <si>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</si>
  <si>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</si>
  <si>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</si>
  <si>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</si>
  <si>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</si>
  <si>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</si>
  <si>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</si>
  <si>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</si>
  <si>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</si>
  <si>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</si>
  <si>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</si>
  <si>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</si>
  <si>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</si>
  <si>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</si>
  <si>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</si>
  <si>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</si>
  <si>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</si>
  <si>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</si>
  <si>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</si>
  <si>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</si>
  <si>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</si>
  <si>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</si>
  <si>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</si>
  <si>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</si>
  <si>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</si>
  <si>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</si>
  <si>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</si>
  <si>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</si>
  <si>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</si>
  <si>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</si>
  <si>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</si>
  <si>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</si>
  <si>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</si>
  <si>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</si>
  <si>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</si>
  <si>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</si>
  <si>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</si>
  <si>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</si>
  <si>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</si>
  <si>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</si>
  <si>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</si>
  <si>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</si>
  <si>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</si>
  <si>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</si>
  <si>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</si>
  <si>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</si>
  <si>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</si>
  <si>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</si>
  <si>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</si>
  <si>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</si>
  <si>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</si>
  <si>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</si>
  <si>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</si>
  <si>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</si>
  <si>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</si>
  <si>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</si>
  <si>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</si>
  <si>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</si>
  <si>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</si>
  <si>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</si>
  <si>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</si>
  <si>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</si>
  <si>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</si>
  <si>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</si>
  <si>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</si>
  <si>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</si>
  <si>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</si>
  <si>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</si>
  <si>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</si>
  <si>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</si>
  <si>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</si>
  <si>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</si>
  <si>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</si>
  <si>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</si>
  <si>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</si>
  <si>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</si>
  <si>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</si>
  <si>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</si>
  <si>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</si>
  <si>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</si>
  <si>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</si>
  <si>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</si>
  <si>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</si>
  <si>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</si>
  <si>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</si>
  <si>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</si>
  <si>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</si>
  <si>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</si>
  <si>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</si>
  <si>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</si>
  <si>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</si>
  <si>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</si>
  <si>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</si>
  <si>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</si>
  <si>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</si>
  <si>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</si>
  <si>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</si>
  <si>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</si>
  <si>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</si>
  <si>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</si>
  <si>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</si>
  <si>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</si>
  <si>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</si>
  <si>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</si>
  <si>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</si>
  <si>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</si>
  <si>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</si>
  <si>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</si>
  <si>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</si>
  <si>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</si>
  <si>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</si>
  <si>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</si>
  <si>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</si>
  <si>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</si>
  <si>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</si>
  <si>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</si>
  <si>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</si>
  <si>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</si>
  <si>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</si>
  <si>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</si>
  <si>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</si>
  <si>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</si>
  <si>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</si>
  <si>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</si>
  <si>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</si>
  <si>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</si>
  <si>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</si>
  <si>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</si>
  <si>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</si>
  <si>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</si>
  <si>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</si>
  <si>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</si>
  <si>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</si>
  <si>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</si>
  <si>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</si>
  <si>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</si>
  <si>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</si>
  <si>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</si>
  <si>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</si>
  <si>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</si>
  <si>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</si>
  <si>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</si>
  <si>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</si>
  <si>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</si>
  <si>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</si>
  <si>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</si>
  <si>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</si>
  <si>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</si>
  <si>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</si>
  <si>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</si>
  <si>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</si>
  <si>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</si>
  <si>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</si>
  <si>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</si>
  <si>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</si>
  <si>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</si>
  <si>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</si>
  <si>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</si>
  <si>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</si>
  <si>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</si>
  <si>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</si>
  <si>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</si>
  <si>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</si>
  <si>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</si>
  <si>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</si>
  <si>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</si>
  <si>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</si>
  <si>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</si>
  <si>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</si>
  <si>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</si>
  <si>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</si>
  <si>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</si>
  <si>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</si>
  <si>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</si>
  <si>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</si>
  <si>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</si>
  <si>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</si>
  <si>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</si>
  <si>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</si>
  <si>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</si>
  <si>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</si>
  <si>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</si>
  <si>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</si>
  <si>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</si>
  <si>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</si>
  <si>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</si>
  <si>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</si>
  <si>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</si>
  <si>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</si>
  <si>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</si>
  <si>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</si>
  <si>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</si>
  <si>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</si>
  <si>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</si>
  <si>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</si>
  <si>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</si>
  <si>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</si>
  <si>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</si>
  <si>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</si>
  <si>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</si>
  <si>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</si>
  <si>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</si>
  <si>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</si>
  <si>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</si>
  <si>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</si>
  <si>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</si>
  <si>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</si>
  <si>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</si>
  <si>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</si>
  <si>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</si>
  <si>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</si>
  <si>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</si>
  <si>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</si>
  <si>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</si>
  <si>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</si>
  <si>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</si>
  <si>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</si>
  <si>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</si>
  <si>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</si>
  <si>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</si>
  <si>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</si>
  <si>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</si>
  <si>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</si>
  <si>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</si>
  <si>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</si>
  <si>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</si>
  <si>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</si>
  <si>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</si>
  <si>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</si>
  <si>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</si>
  <si>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</si>
  <si>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</si>
  <si>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</si>
  <si>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</si>
  <si>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</si>
  <si>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</si>
  <si>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</si>
  <si>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</si>
  <si>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</si>
  <si>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</si>
  <si>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</si>
  <si>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</si>
  <si>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</si>
  <si>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</si>
  <si>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</si>
  <si>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</si>
  <si>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</si>
  <si>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</si>
  <si>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</si>
  <si>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</si>
  <si>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</si>
  <si>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</si>
  <si>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</si>
  <si>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</si>
  <si>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</si>
  <si>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</si>
  <si>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</si>
  <si>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</si>
  <si>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</si>
  <si>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</si>
  <si>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</si>
  <si>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</si>
  <si>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</si>
  <si>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</si>
  <si>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</si>
  <si>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</si>
  <si>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</si>
  <si>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</si>
  <si>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</si>
  <si>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</si>
  <si>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</si>
  <si>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</si>
  <si>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</si>
  <si>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</si>
  <si>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</si>
  <si>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</si>
  <si>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</si>
  <si>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</si>
  <si>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</si>
  <si>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</si>
  <si>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</si>
  <si>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</si>
  <si>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</si>
  <si>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</si>
  <si>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</si>
  <si>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</si>
  <si>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</si>
  <si>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</si>
  <si>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</si>
  <si>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</si>
  <si>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</si>
  <si>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</si>
  <si>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</si>
  <si>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</si>
  <si>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</si>
  <si>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</si>
  <si>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</si>
  <si>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</si>
  <si>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</si>
  <si>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</si>
  <si>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</si>
  <si>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</si>
  <si>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</si>
  <si>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</si>
  <si>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</si>
  <si>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</si>
  <si>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</si>
  <si>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</si>
  <si>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</si>
  <si>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</si>
  <si>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</si>
  <si>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</si>
  <si>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</si>
  <si>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</si>
  <si>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</si>
  <si>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</si>
  <si>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</si>
  <si>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</si>
  <si>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</si>
  <si>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</si>
  <si>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</si>
  <si>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</si>
  <si>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</si>
  <si>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</si>
  <si>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</si>
  <si>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</si>
  <si>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</si>
  <si>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</si>
  <si>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</si>
  <si>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</si>
  <si>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</si>
  <si>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</si>
  <si>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</si>
  <si>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</si>
  <si>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</si>
  <si>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</si>
  <si>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</si>
  <si>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</si>
  <si>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</si>
  <si>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</si>
  <si>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</si>
  <si>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</si>
  <si>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</si>
  <si>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</si>
  <si>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</si>
  <si>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</si>
  <si>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</si>
  <si>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</si>
  <si>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</si>
  <si>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</si>
  <si>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</si>
  <si>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</si>
  <si>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</si>
  <si>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</si>
  <si>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</si>
  <si>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</si>
  <si>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</si>
  <si>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</si>
  <si>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</si>
  <si>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</si>
  <si>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</si>
  <si>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</si>
  <si>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</si>
  <si>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</si>
  <si>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</si>
  <si>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</si>
  <si>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</si>
  <si>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</si>
  <si>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</si>
  <si>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</si>
  <si>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</si>
  <si>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</si>
  <si>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</si>
  <si>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</si>
  <si>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</si>
  <si>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</si>
  <si>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</si>
  <si>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</si>
  <si>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</si>
  <si>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</si>
  <si>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</si>
  <si>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</si>
  <si>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</si>
  <si>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</si>
  <si>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</si>
  <si>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</si>
  <si>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</si>
  <si>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</si>
  <si>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</si>
  <si>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</si>
  <si>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</si>
  <si>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</si>
  <si>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</si>
  <si>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</si>
  <si>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</si>
  <si>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</si>
  <si>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</si>
  <si>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</si>
  <si>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</si>
  <si>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</si>
  <si>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</si>
  <si>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</si>
  <si>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</si>
  <si>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</si>
  <si>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</si>
  <si>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</si>
  <si>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</si>
  <si>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</si>
  <si>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</si>
  <si>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</si>
  <si>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</si>
  <si>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</si>
  <si>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</si>
  <si>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</si>
  <si>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</si>
  <si>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</si>
  <si>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</si>
  <si>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</si>
  <si>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</si>
  <si>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</si>
  <si>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</si>
  <si>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</si>
  <si>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</si>
  <si>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</si>
  <si>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</si>
  <si>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</si>
  <si>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</si>
  <si>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</si>
  <si>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</si>
  <si>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</si>
  <si>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</si>
  <si>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</si>
  <si>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</si>
  <si>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</si>
  <si>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</si>
  <si>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</si>
  <si>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</si>
  <si>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</si>
  <si>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</si>
  <si>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</si>
  <si>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</si>
  <si>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</si>
  <si>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</si>
  <si>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</si>
  <si>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</si>
  <si>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</si>
  <si>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</si>
  <si>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</si>
  <si>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</si>
  <si>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</si>
  <si>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</si>
  <si>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</si>
  <si>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</si>
  <si>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</si>
  <si>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</si>
  <si>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</si>
  <si>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</si>
  <si>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</si>
  <si>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</si>
  <si>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</si>
  <si>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</si>
  <si>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</si>
  <si>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</si>
  <si>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</si>
  <si>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</si>
  <si>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</si>
  <si>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</si>
  <si>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</si>
  <si>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</si>
  <si>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</si>
  <si>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</si>
  <si>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</si>
  <si>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</si>
  <si>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</si>
  <si>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</si>
  <si>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</si>
  <si>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</si>
  <si>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</si>
  <si>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</si>
  <si>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</si>
  <si>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</si>
  <si>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</si>
  <si>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</si>
  <si>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</si>
  <si>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</si>
  <si>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</si>
  <si>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</si>
  <si>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</si>
  <si>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</si>
  <si>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</si>
  <si>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</si>
  <si>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</si>
  <si>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</si>
  <si>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</si>
  <si>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</si>
  <si>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</si>
  <si>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</si>
  <si>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</si>
  <si>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</si>
  <si>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</si>
  <si>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</si>
  <si>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</si>
  <si>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</si>
  <si>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</si>
  <si>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</si>
  <si>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</si>
  <si>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</si>
  <si>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</si>
  <si>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</si>
  <si>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</si>
  <si>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</si>
  <si>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</si>
  <si>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</si>
  <si>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</si>
  <si>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</si>
  <si>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</si>
  <si>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</si>
  <si>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</si>
  <si>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</si>
  <si>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</si>
  <si>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</si>
  <si>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</si>
  <si>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</si>
  <si>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</si>
  <si>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</si>
  <si>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</si>
  <si>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</si>
  <si>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</si>
  <si>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</si>
  <si>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</si>
  <si>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</si>
  <si>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</si>
  <si>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</si>
  <si>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</si>
  <si>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</si>
  <si>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</si>
  <si>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</si>
  <si>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</si>
  <si>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</si>
  <si>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</si>
  <si>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</si>
  <si>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</si>
  <si>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</si>
  <si>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</si>
  <si>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</si>
  <si>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</si>
  <si>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</si>
  <si>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</si>
  <si>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</si>
  <si>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</si>
  <si>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</si>
  <si>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</si>
  <si>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</si>
  <si>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</si>
  <si>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</si>
  <si>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</si>
  <si>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</si>
  <si>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</si>
  <si>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</si>
  <si>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</si>
  <si>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</si>
  <si>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</si>
  <si>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</si>
  <si>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</si>
  <si>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</si>
  <si>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</si>
  <si>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</si>
  <si>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</si>
  <si>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</si>
  <si>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</si>
  <si>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</si>
  <si>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</si>
  <si>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</si>
  <si>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</si>
  <si>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</si>
  <si>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</si>
  <si>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</si>
  <si>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</si>
  <si>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</si>
  <si>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</si>
  <si>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</si>
  <si>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</si>
  <si>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</si>
  <si>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</si>
  <si>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</si>
  <si>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</si>
  <si>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</si>
  <si>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</si>
  <si>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</si>
  <si>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</si>
  <si>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</si>
  <si>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</si>
  <si>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</si>
  <si>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</si>
  <si>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</si>
  <si>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</si>
  <si>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</si>
  <si>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</si>
  <si>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</si>
  <si>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</si>
  <si>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</si>
  <si>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</si>
  <si>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</si>
  <si>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</si>
  <si>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</si>
  <si>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</si>
  <si>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</si>
  <si>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</si>
  <si>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</si>
  <si>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</si>
  <si>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</si>
  <si>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</si>
  <si>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</si>
  <si>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</si>
  <si>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</si>
  <si>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</si>
  <si>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</si>
  <si>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</si>
  <si>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</si>
  <si>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</si>
  <si>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</si>
  <si>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</si>
  <si>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</si>
  <si>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</si>
  <si>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</si>
  <si>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</si>
  <si>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</si>
  <si>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</si>
  <si>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</si>
  <si>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</si>
  <si>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</si>
  <si>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</si>
  <si>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</si>
  <si>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</si>
  <si>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</si>
  <si>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</si>
  <si>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</si>
  <si>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</si>
  <si>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</si>
  <si>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</si>
  <si>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</si>
  <si>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</si>
  <si>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</si>
  <si>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</si>
  <si>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</si>
  <si>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</si>
  <si>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</si>
  <si>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</si>
  <si>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</si>
  <si>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</si>
  <si>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</si>
  <si>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</si>
  <si>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</si>
  <si>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</si>
  <si>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</si>
  <si>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</si>
  <si>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</si>
  <si>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</si>
  <si>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</si>
  <si>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</si>
  <si>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</si>
  <si>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</si>
  <si>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</si>
  <si>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</si>
  <si>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</si>
  <si>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</si>
  <si>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</si>
  <si>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</si>
  <si>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</si>
  <si>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</si>
  <si>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</si>
  <si>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</si>
  <si>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</si>
  <si>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</si>
  <si>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</si>
  <si>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</si>
  <si>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</si>
  <si>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</si>
  <si>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</si>
  <si>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</si>
  <si>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</si>
  <si>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</si>
  <si>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</si>
  <si>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</si>
  <si>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</si>
  <si>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</si>
  <si>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</si>
  <si>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</si>
  <si>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</si>
  <si>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</si>
  <si>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</si>
  <si>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</si>
  <si>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</si>
  <si>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</si>
  <si>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</si>
  <si>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</si>
  <si>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</si>
  <si>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</si>
  <si>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</si>
  <si>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</si>
  <si>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</si>
  <si>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</si>
  <si>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</si>
  <si>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</si>
  <si>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</si>
  <si>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</si>
  <si>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</si>
  <si>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</si>
  <si>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</si>
  <si>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</si>
  <si>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</si>
  <si>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</si>
  <si>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</si>
  <si>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</si>
  <si>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</si>
  <si>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</si>
  <si>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</si>
  <si>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</si>
  <si>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</si>
  <si>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</si>
  <si>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</si>
  <si>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</si>
  <si>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</si>
  <si>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</si>
  <si>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</si>
  <si>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</si>
  <si>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</si>
  <si>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</si>
  <si>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</si>
  <si>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</si>
  <si>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</si>
  <si>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</si>
  <si>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</si>
  <si>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</si>
  <si>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</si>
  <si>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</si>
  <si>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</si>
  <si>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</si>
  <si>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</si>
  <si>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</si>
  <si>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</si>
  <si>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</si>
  <si>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</si>
  <si>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</si>
  <si>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</si>
  <si>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</si>
  <si>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</si>
  <si>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</si>
  <si>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</si>
  <si>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</si>
  <si>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</si>
  <si>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</si>
  <si>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</si>
  <si>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</si>
  <si>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</si>
  <si>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</si>
  <si>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</si>
  <si>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</si>
  <si>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</si>
  <si>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</si>
  <si>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</si>
  <si>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</si>
  <si>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</si>
  <si>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</si>
  <si>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</si>
  <si>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</si>
  <si>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</si>
  <si>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</si>
  <si>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</si>
  <si>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</si>
  <si>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</si>
  <si>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</si>
  <si>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</si>
  <si>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</si>
  <si>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</si>
  <si>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</si>
  <si>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</si>
  <si>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</si>
  <si>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</si>
  <si>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</si>
  <si>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</si>
  <si>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</si>
  <si>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</si>
  <si>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</si>
  <si>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</si>
  <si>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</si>
  <si>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</si>
  <si>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</si>
  <si>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</si>
  <si>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</si>
  <si>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</si>
  <si>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</si>
  <si>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</si>
  <si>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</si>
  <si>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</si>
  <si>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</si>
  <si>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</si>
  <si>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</si>
  <si>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</si>
  <si>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</si>
  <si>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</si>
  <si>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</si>
  <si>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</si>
  <si>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</si>
  <si>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</si>
  <si>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</si>
  <si>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</si>
  <si>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</si>
  <si>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</si>
  <si>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</si>
  <si>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</si>
  <si>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</si>
  <si>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</si>
  <si>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</si>
  <si>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</si>
  <si>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</si>
  <si>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</si>
  <si>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</si>
  <si>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</si>
  <si>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</si>
  <si>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</si>
  <si>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</si>
  <si>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</si>
  <si>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</si>
  <si>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</si>
  <si>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</si>
  <si>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</si>
  <si>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</si>
  <si>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</si>
  <si>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</si>
  <si>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</si>
  <si>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</si>
  <si>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</si>
  <si>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</si>
  <si>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</si>
  <si>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</si>
  <si>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</si>
  <si>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</si>
  <si>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</si>
  <si>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</si>
  <si>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</si>
  <si>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</si>
  <si>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</si>
  <si>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</si>
  <si>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</si>
  <si>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</si>
  <si>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</si>
  <si>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</si>
  <si>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</si>
  <si>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</si>
  <si>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</si>
  <si>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</si>
  <si>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</si>
  <si>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</si>
  <si>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</si>
  <si>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</si>
  <si>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</si>
  <si>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</si>
  <si>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</si>
  <si>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</si>
  <si>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</si>
  <si>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</si>
  <si>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</si>
  <si>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</si>
  <si>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</si>
  <si>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</si>
  <si>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</si>
  <si>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</si>
  <si>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</si>
  <si>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</si>
  <si>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</si>
  <si>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</si>
  <si>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</si>
  <si>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</si>
  <si>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</si>
  <si>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</si>
  <si>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</si>
  <si>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</si>
  <si>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</si>
  <si>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</si>
  <si>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</si>
  <si>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</si>
  <si>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</si>
  <si>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</si>
  <si>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</si>
  <si>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</si>
  <si>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</si>
  <si>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</si>
  <si>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</si>
  <si>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</si>
  <si>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</si>
  <si>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</si>
  <si>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</si>
  <si>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</si>
  <si>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</si>
  <si>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</si>
  <si>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</si>
  <si>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</si>
  <si>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</si>
  <si>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</si>
  <si>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</si>
  <si>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</si>
  <si>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</si>
  <si>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</si>
  <si>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</si>
  <si>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</si>
  <si>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</si>
  <si>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</si>
  <si>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</si>
  <si>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</si>
  <si>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</si>
  <si>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</si>
  <si>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</si>
  <si>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</si>
  <si>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</si>
  <si>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</si>
  <si>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</si>
  <si>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</si>
  <si>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</si>
  <si>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</si>
  <si>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</si>
  <si>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</si>
  <si>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</si>
  <si>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</si>
  <si>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</si>
  <si>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</si>
  <si>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</si>
  <si>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</si>
  <si>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</si>
  <si>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</si>
  <si>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</si>
  <si>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</si>
  <si>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</si>
  <si>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</si>
  <si>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</si>
  <si>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</si>
  <si>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</si>
  <si>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</si>
  <si>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</si>
  <si>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</si>
  <si>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</si>
  <si>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</si>
  <si>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</si>
  <si>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</si>
  <si>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</si>
  <si>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</si>
  <si>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</si>
  <si>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</si>
  <si>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</si>
  <si>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</si>
  <si>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</si>
  <si>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</si>
  <si>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</si>
  <si>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</si>
  <si>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</si>
  <si>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</si>
  <si>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</si>
  <si>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</si>
  <si>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</si>
  <si>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</si>
  <si>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</si>
  <si>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</si>
  <si>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</si>
  <si>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</si>
  <si>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</si>
  <si>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</si>
  <si>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</si>
  <si>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</si>
  <si>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</si>
  <si>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</si>
  <si>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</si>
  <si>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</si>
  <si>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</si>
  <si>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</si>
  <si>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</si>
  <si>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</si>
  <si>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</si>
  <si>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</si>
  <si>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</si>
  <si>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</si>
  <si>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</si>
  <si>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</si>
  <si>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</si>
  <si>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</si>
  <si>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</si>
  <si>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</si>
  <si>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</si>
  <si>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</si>
  <si>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</si>
  <si>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</si>
  <si>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</si>
  <si>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</si>
  <si>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</si>
  <si>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</si>
  <si>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</si>
  <si>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</si>
  <si>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</si>
  <si>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</si>
  <si>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</si>
  <si>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</si>
  <si>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</si>
  <si>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</si>
  <si>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</si>
  <si>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</si>
  <si>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</si>
  <si>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</si>
  <si>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</si>
  <si>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</si>
  <si>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</si>
  <si>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</si>
  <si>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</si>
  <si>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</si>
  <si>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</si>
  <si>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</si>
  <si>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</si>
  <si>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</si>
  <si>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</si>
  <si>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</si>
  <si>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</si>
  <si>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</si>
  <si>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</si>
  <si>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</si>
  <si>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</si>
  <si>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</si>
  <si>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</si>
  <si>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</si>
  <si>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</si>
  <si>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</si>
  <si>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</si>
  <si>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</si>
  <si>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</si>
  <si>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</si>
  <si>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</si>
  <si>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</si>
  <si>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</si>
  <si>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</si>
  <si>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</si>
  <si>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</si>
  <si>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</si>
  <si>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</si>
  <si>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</si>
  <si>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</si>
  <si>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</si>
  <si>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</si>
  <si>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</si>
  <si>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</si>
  <si>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</si>
  <si>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</si>
  <si>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</si>
  <si>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</si>
  <si>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</si>
  <si>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</si>
  <si>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</si>
  <si>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</si>
  <si>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</si>
  <si>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</si>
  <si>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</si>
  <si>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</si>
  <si>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</si>
  <si>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</si>
  <si>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</si>
  <si>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</si>
  <si>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</si>
  <si>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</si>
  <si>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</si>
  <si>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</si>
  <si>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</si>
  <si>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</si>
  <si>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</si>
  <si>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</si>
  <si>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</si>
  <si>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</si>
  <si>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</si>
  <si>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</si>
  <si>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</si>
  <si>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</si>
  <si>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</si>
  <si>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</si>
  <si>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</si>
  <si>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</si>
  <si>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</si>
  <si>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</si>
  <si>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</si>
  <si>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</si>
  <si>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</si>
  <si>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</si>
  <si>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</si>
  <si>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</si>
  <si>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</si>
  <si>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</si>
  <si>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</si>
  <si>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</si>
  <si>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</si>
  <si>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</si>
  <si>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</si>
  <si>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</si>
  <si>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</si>
  <si>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</si>
  <si>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</si>
  <si>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</si>
  <si>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</si>
  <si>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</si>
  <si>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</si>
  <si>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</si>
  <si>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</si>
  <si>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</si>
  <si>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</si>
  <si>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</si>
  <si>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</si>
  <si>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</si>
  <si>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</si>
  <si>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</si>
  <si>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</si>
  <si>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</si>
  <si>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</si>
  <si>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</si>
  <si>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</si>
  <si>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</si>
  <si>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</si>
  <si>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</si>
  <si>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</si>
  <si>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</si>
  <si>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</si>
  <si>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</si>
  <si>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</si>
  <si>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</si>
  <si>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</si>
  <si>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</si>
  <si>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</si>
  <si>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</si>
  <si>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</si>
  <si>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</si>
  <si>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</si>
  <si>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</si>
  <si>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</si>
  <si>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</si>
  <si>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</si>
  <si>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</si>
  <si>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</si>
  <si>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</si>
  <si>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</si>
  <si>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</si>
  <si>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</si>
  <si>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</si>
  <si>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</si>
  <si>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</si>
  <si>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</si>
  <si>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</si>
  <si>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</si>
  <si>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</si>
  <si>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</si>
  <si>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</si>
  <si>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</si>
  <si>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</si>
  <si>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</si>
  <si>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</si>
  <si>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</si>
  <si>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</si>
  <si>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</si>
  <si>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</si>
  <si>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</si>
  <si>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</si>
  <si>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</si>
  <si>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</si>
  <si>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</si>
  <si>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</si>
  <si>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</si>
  <si>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</si>
  <si>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</si>
  <si>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</si>
  <si>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</si>
  <si>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</si>
  <si>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</si>
  <si>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</si>
  <si>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</si>
  <si>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</si>
  <si>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</si>
  <si>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</si>
  <si>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</si>
  <si>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</si>
  <si>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</si>
  <si>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</si>
  <si>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</si>
  <si>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</si>
  <si>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</si>
  <si>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</si>
  <si>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</si>
  <si>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</si>
  <si>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</si>
  <si>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</si>
  <si>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</si>
  <si>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</si>
  <si>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</si>
  <si>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</si>
  <si>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</si>
  <si>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</si>
  <si>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</si>
  <si>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</si>
  <si>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</si>
  <si>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</si>
  <si>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</si>
  <si>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</si>
  <si>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</si>
  <si>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</si>
  <si>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</si>
  <si>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</si>
  <si>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</si>
  <si>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</si>
  <si>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</si>
  <si>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</si>
  <si>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</si>
  <si>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</si>
  <si>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</si>
  <si>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</si>
  <si>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</si>
  <si>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</si>
  <si>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</si>
  <si>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</si>
  <si>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</si>
  <si>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</si>
  <si>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</si>
  <si>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</si>
  <si>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</si>
  <si>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</si>
  <si>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</si>
  <si>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</si>
  <si>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</si>
  <si>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</si>
  <si>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</si>
  <si>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</si>
  <si>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</si>
  <si>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</si>
  <si>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</si>
  <si>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</si>
  <si>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</si>
  <si>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</si>
  <si>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</si>
  <si>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</si>
  <si>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</si>
  <si>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</si>
  <si>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</si>
  <si>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</si>
  <si>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</si>
  <si>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</si>
  <si>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</si>
  <si>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</si>
  <si>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</si>
  <si>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</si>
  <si>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</si>
  <si>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</si>
  <si>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</si>
  <si>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</si>
  <si>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</si>
  <si>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</si>
  <si>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</si>
  <si>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</si>
  <si>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</si>
  <si>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</si>
  <si>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</si>
  <si>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</si>
  <si>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</si>
  <si>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</si>
  <si>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</si>
  <si>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</si>
  <si>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</si>
  <si>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</si>
  <si>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</si>
  <si>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</si>
  <si>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</si>
  <si>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</si>
  <si>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</si>
  <si>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</si>
  <si>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</si>
  <si>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</si>
  <si>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</si>
  <si>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</si>
  <si>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</si>
  <si>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</si>
  <si>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</si>
  <si>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</si>
  <si>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</si>
  <si>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</si>
  <si>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</si>
  <si>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</si>
  <si>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</si>
  <si>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</si>
  <si>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</si>
  <si>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</si>
  <si>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</si>
  <si>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</si>
  <si>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</si>
  <si>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</si>
  <si>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</si>
  <si>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</si>
  <si>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</si>
  <si>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</si>
  <si>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</si>
  <si>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</si>
  <si>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</si>
  <si>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</si>
  <si>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</si>
  <si>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</si>
  <si>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</si>
  <si>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</si>
  <si>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</si>
  <si>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</si>
  <si>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</si>
  <si>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</si>
  <si>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</si>
  <si>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</si>
  <si>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</si>
  <si>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</si>
  <si>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</si>
  <si>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</si>
  <si>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</si>
  <si>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</si>
  <si>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</si>
  <si>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</si>
  <si>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</si>
  <si>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</si>
  <si>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</si>
  <si>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</si>
  <si>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</si>
  <si>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</si>
  <si>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</si>
  <si>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</si>
  <si>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</si>
  <si>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</si>
  <si>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</si>
  <si>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</si>
  <si>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</si>
  <si>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</si>
  <si>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</si>
  <si>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</si>
  <si>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</si>
  <si>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</si>
  <si>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</si>
  <si>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</si>
  <si>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</si>
  <si>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</si>
  <si>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</si>
  <si>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</si>
  <si>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</si>
  <si>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</si>
  <si>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</si>
  <si>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</si>
  <si>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</si>
  <si>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</si>
  <si>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</si>
  <si>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</si>
  <si>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</si>
  <si>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</si>
  <si>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</si>
  <si>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</si>
  <si>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</si>
  <si>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</si>
  <si>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</si>
  <si>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</si>
  <si>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</si>
  <si>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</si>
  <si>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</si>
  <si>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</si>
  <si>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</si>
  <si>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</si>
  <si>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</si>
  <si>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</si>
  <si>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</si>
  <si>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</si>
  <si>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</si>
  <si>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</si>
  <si>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</si>
  <si>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</si>
  <si>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</si>
  <si>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</si>
  <si>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</si>
  <si>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</si>
  <si>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</si>
  <si>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</si>
  <si>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</si>
  <si>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</si>
  <si>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</si>
  <si>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</si>
  <si>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</si>
  <si>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</si>
  <si>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</si>
  <si>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</si>
  <si>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</si>
  <si>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</si>
  <si>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</si>
  <si>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</si>
  <si>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</si>
  <si>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</si>
  <si>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</si>
  <si>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</si>
  <si>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</si>
  <si>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</si>
  <si>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</si>
  <si>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</si>
  <si>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</si>
  <si>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</si>
  <si>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</si>
  <si>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</si>
  <si>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</si>
  <si>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</si>
  <si>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</si>
  <si>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</si>
  <si>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</si>
  <si>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</si>
  <si>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</si>
  <si>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</si>
  <si>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</si>
  <si>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</si>
  <si>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</si>
  <si>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</si>
  <si>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</si>
  <si>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</si>
  <si>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</si>
  <si>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</si>
  <si>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</si>
  <si>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</si>
  <si>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</si>
  <si>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</si>
  <si>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</si>
  <si>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</si>
  <si>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</si>
  <si>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</si>
  <si>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</si>
  <si>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</si>
  <si>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</si>
  <si>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</si>
  <si>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</si>
  <si>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</si>
  <si>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</si>
  <si>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</si>
  <si>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</si>
  <si>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</si>
  <si>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</si>
  <si>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</si>
  <si>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</si>
  <si>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</si>
  <si>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</si>
  <si>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</si>
  <si>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</si>
  <si>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</si>
  <si>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</si>
  <si>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</si>
  <si>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</si>
  <si>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</si>
  <si>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</si>
  <si>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</si>
  <si>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</si>
  <si>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</si>
  <si>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</si>
  <si>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</si>
  <si>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</si>
  <si>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</si>
  <si>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</si>
  <si>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</si>
  <si>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</si>
  <si>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</si>
  <si>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</si>
  <si>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</si>
  <si>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</si>
  <si>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</si>
  <si>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</si>
  <si>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</si>
  <si>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</si>
  <si>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</si>
  <si>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</si>
  <si>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</si>
  <si>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</si>
  <si>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</si>
  <si>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</si>
  <si>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</si>
  <si>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</si>
  <si>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</si>
  <si>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</si>
  <si>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</si>
  <si>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</si>
  <si>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</si>
  <si>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</si>
  <si>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</si>
  <si>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</si>
  <si>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</si>
  <si>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</si>
  <si>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</si>
  <si>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</si>
  <si>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</si>
  <si>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</si>
  <si>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</si>
  <si>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</si>
  <si>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</si>
  <si>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</si>
  <si>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</si>
  <si>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</si>
  <si>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</si>
  <si>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</si>
  <si>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</si>
  <si>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</si>
  <si>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</si>
  <si>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</si>
  <si>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</si>
  <si>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</si>
  <si>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</si>
  <si>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</si>
  <si>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</si>
  <si>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</si>
  <si>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</si>
  <si>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</si>
  <si>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</si>
  <si>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</si>
  <si>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</si>
  <si>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</si>
  <si>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</si>
  <si>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</si>
  <si>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</si>
  <si>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</si>
  <si>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</si>
  <si>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</si>
  <si>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</si>
  <si>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</si>
  <si>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</si>
  <si>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</si>
  <si>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</si>
  <si>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</si>
  <si>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</si>
  <si>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</si>
  <si>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</si>
  <si>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</si>
  <si>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</si>
  <si>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</si>
  <si>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</si>
  <si>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</si>
  <si>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</si>
  <si>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</si>
  <si>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</si>
  <si>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</si>
  <si>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</si>
  <si>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</si>
  <si>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</si>
  <si>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</si>
  <si>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</si>
  <si>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</si>
  <si>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</si>
  <si>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</si>
  <si>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</si>
  <si>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</si>
  <si>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</si>
  <si>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</si>
  <si>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</si>
  <si>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</si>
  <si>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</si>
  <si>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</si>
  <si>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</si>
  <si>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</si>
  <si>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</si>
  <si>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</si>
  <si>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</si>
  <si>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</si>
  <si>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</si>
  <si>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</si>
  <si>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</si>
  <si>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</si>
  <si>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</si>
  <si>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</si>
  <si>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</si>
  <si>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</si>
  <si>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</si>
  <si>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</si>
  <si>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</si>
  <si>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</si>
  <si>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</si>
  <si>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</si>
  <si>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</si>
  <si>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</si>
  <si>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</si>
  <si>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</si>
  <si>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</si>
  <si>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</si>
  <si>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</si>
  <si>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</si>
  <si>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</si>
  <si>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</si>
  <si>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</si>
  <si>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</si>
  <si>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</si>
  <si>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</si>
  <si>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</si>
  <si>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</si>
  <si>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</si>
  <si>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</si>
  <si>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</si>
  <si>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</si>
  <si>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</si>
  <si>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</si>
  <si>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</si>
  <si>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</si>
  <si>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</si>
  <si>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</si>
  <si>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</si>
  <si>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</si>
  <si>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</si>
  <si>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</si>
  <si>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</si>
  <si>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</si>
  <si>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</si>
  <si>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</si>
  <si>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</si>
  <si>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</si>
  <si>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</si>
  <si>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</si>
  <si>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</si>
  <si>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</si>
  <si>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</si>
  <si>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</si>
  <si>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</si>
  <si>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</si>
  <si>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</si>
  <si>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</si>
  <si>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</si>
  <si>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</si>
  <si>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</si>
  <si>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</si>
  <si>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</si>
  <si>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</si>
  <si>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</si>
  <si>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</si>
  <si>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</si>
  <si>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</si>
  <si>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</si>
  <si>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</si>
  <si>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</si>
  <si>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</si>
  <si>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</si>
  <si>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</si>
  <si>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</si>
  <si>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</si>
  <si>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</si>
  <si>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</si>
  <si>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</si>
  <si>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</si>
  <si>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</si>
  <si>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</si>
  <si>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</si>
  <si>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</si>
  <si>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</si>
  <si>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</si>
  <si>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</si>
  <si>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</si>
  <si>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</si>
  <si>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</si>
  <si>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</si>
  <si>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</si>
  <si>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</si>
  <si>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</si>
  <si>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</si>
  <si>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</si>
  <si>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</si>
  <si>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</si>
  <si>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</si>
  <si>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</si>
  <si>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</si>
  <si>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</si>
  <si>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</si>
  <si>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</si>
  <si>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</si>
  <si>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</si>
  <si>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</si>
  <si>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</si>
  <si>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</si>
  <si>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</si>
  <si>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</si>
  <si>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</si>
  <si>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</si>
  <si>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</si>
  <si>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</si>
  <si>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</si>
  <si>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</si>
  <si>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</si>
  <si>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</si>
  <si>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</si>
  <si>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</si>
  <si>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</si>
  <si>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</si>
  <si>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</si>
  <si>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</si>
  <si>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</si>
  <si>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</si>
  <si>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</si>
  <si>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</si>
  <si>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</si>
  <si>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</si>
  <si>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</si>
  <si>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</si>
  <si>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</si>
  <si>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</si>
  <si>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</si>
  <si>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</si>
  <si>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</si>
  <si>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</si>
  <si>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</si>
  <si>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</si>
  <si>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</si>
  <si>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</si>
  <si>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</si>
  <si>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</si>
  <si>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</si>
  <si>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</si>
  <si>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</si>
  <si>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</si>
  <si>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</si>
  <si>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</si>
  <si>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</si>
  <si>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</si>
  <si>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</si>
  <si>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</si>
  <si>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</si>
  <si>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</si>
  <si>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</si>
  <si>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</si>
  <si>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</si>
  <si>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</si>
  <si>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</si>
  <si>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</si>
  <si>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</si>
  <si>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</si>
  <si>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</si>
  <si>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</si>
  <si>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</si>
  <si>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</si>
  <si>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</si>
  <si>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</si>
  <si>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</si>
  <si>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</si>
  <si>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</si>
  <si>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</si>
  <si>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</si>
  <si>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</si>
  <si>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</si>
  <si>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</si>
  <si>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</si>
  <si>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</si>
  <si>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</si>
  <si>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</si>
  <si>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</si>
  <si>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</si>
  <si>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</si>
  <si>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</si>
  <si>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</si>
  <si>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</si>
  <si>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</si>
  <si>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</si>
  <si>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</si>
  <si>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</si>
  <si>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</si>
  <si>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</si>
  <si>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</si>
  <si>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</si>
  <si>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</si>
  <si>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</si>
  <si>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</si>
  <si>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</si>
  <si>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</si>
  <si>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</si>
  <si>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</si>
  <si>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</si>
  <si>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</si>
  <si>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</si>
  <si>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</si>
  <si>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</si>
  <si>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</si>
  <si>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</si>
  <si>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</si>
  <si>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</si>
  <si>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</si>
  <si>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</si>
  <si>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</si>
  <si>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</si>
  <si>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</si>
  <si>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</si>
  <si>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</si>
  <si>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</si>
  <si>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</si>
  <si>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</si>
  <si>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</si>
  <si>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</si>
  <si>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</si>
  <si>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</si>
  <si>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</si>
  <si>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</si>
  <si>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</si>
  <si>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</si>
  <si>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</si>
  <si>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</si>
  <si>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</si>
  <si>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</si>
  <si>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</si>
  <si>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</si>
  <si>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</si>
  <si>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</si>
  <si>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</si>
  <si>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</si>
  <si>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</si>
  <si>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</si>
  <si>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</si>
  <si>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</si>
  <si>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</si>
  <si>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</si>
  <si>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</si>
  <si>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</si>
  <si>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</si>
  <si>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</si>
  <si>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</si>
  <si>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</si>
  <si>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</si>
  <si>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</si>
  <si>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</si>
  <si>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</si>
  <si>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</si>
  <si>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</si>
  <si>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</si>
  <si>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</si>
  <si>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</si>
  <si>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</si>
  <si>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</si>
  <si>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</si>
  <si>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</si>
  <si>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</si>
  <si>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</si>
  <si>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</si>
  <si>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</si>
  <si>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</si>
  <si>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</si>
  <si>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</si>
  <si>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</si>
  <si>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</si>
  <si>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</si>
  <si>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</si>
  <si>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</si>
  <si>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</si>
  <si>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</si>
  <si>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</si>
  <si>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</si>
  <si>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</si>
  <si>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</si>
  <si>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</si>
  <si>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</si>
  <si>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</si>
  <si>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</si>
  <si>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</si>
  <si>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</si>
  <si>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</si>
  <si>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</si>
  <si>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</si>
  <si>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</si>
  <si>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</si>
  <si>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</si>
  <si>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</si>
  <si>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</si>
  <si>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</si>
  <si>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</si>
  <si>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</si>
  <si>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</si>
  <si>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</si>
  <si>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</si>
  <si>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</si>
  <si>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</si>
  <si>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</si>
  <si>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</si>
  <si>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</si>
  <si>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</si>
  <si>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</si>
  <si>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</si>
  <si>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</si>
  <si>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</si>
  <si>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</si>
  <si>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</si>
  <si>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</si>
  <si>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</si>
  <si>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</si>
  <si>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</si>
  <si>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</si>
  <si>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</si>
  <si>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</si>
  <si>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</si>
  <si>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</si>
  <si>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</si>
  <si>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</si>
  <si>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</si>
  <si>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</si>
  <si>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</si>
  <si>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</si>
  <si>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</si>
  <si>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</si>
  <si>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</si>
  <si>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</si>
  <si>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</si>
  <si>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</si>
  <si>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</si>
  <si>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</si>
  <si>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</si>
  <si>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</si>
  <si>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</si>
  <si>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</si>
  <si>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</si>
  <si>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</si>
  <si>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</si>
  <si>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</si>
  <si>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</si>
  <si>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</si>
  <si>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</si>
  <si>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</si>
  <si>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</si>
  <si>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</si>
  <si>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</si>
  <si>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</si>
  <si>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</si>
  <si>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</si>
  <si>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</si>
  <si>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</si>
  <si>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</si>
  <si>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</si>
  <si>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</si>
  <si>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</si>
  <si>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</si>
  <si>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</si>
  <si>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</si>
  <si>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</si>
  <si>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</si>
  <si>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</si>
  <si>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</si>
  <si>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</si>
  <si>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</si>
  <si>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</si>
  <si>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</si>
  <si>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</si>
  <si>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</si>
  <si>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</si>
  <si>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</si>
  <si>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</si>
  <si>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</si>
  <si>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</si>
  <si>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</si>
  <si>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</si>
  <si>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</si>
  <si>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</si>
  <si>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</si>
  <si>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</si>
  <si>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</si>
  <si>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</si>
  <si>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</si>
  <si>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</si>
  <si>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</si>
  <si>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</si>
  <si>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</si>
  <si>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</si>
  <si>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</si>
  <si>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</si>
  <si>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</si>
  <si>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</si>
  <si>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</si>
  <si>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</si>
  <si>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</si>
  <si>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</si>
  <si>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</si>
  <si>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</si>
  <si>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</si>
  <si>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</si>
  <si>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</si>
  <si>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</si>
  <si>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</si>
  <si>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</si>
  <si>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</si>
  <si>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</si>
  <si>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</si>
  <si>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</si>
  <si>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</si>
  <si>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</si>
  <si>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</si>
  <si>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</si>
  <si>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</si>
  <si>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</si>
  <si>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</si>
  <si>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</si>
  <si>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</si>
  <si>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</si>
  <si>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</si>
  <si>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</si>
  <si>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</si>
  <si>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</si>
  <si>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</si>
  <si>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</si>
  <si>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</si>
  <si>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</si>
  <si>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</si>
  <si>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</si>
  <si>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</si>
  <si>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</si>
  <si>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</si>
  <si>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</si>
  <si>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</si>
  <si>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</si>
  <si>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</si>
  <si>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</si>
  <si>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</si>
  <si>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</si>
  <si>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</si>
  <si>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</si>
  <si>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</si>
  <si>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</si>
  <si>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</si>
  <si>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</si>
  <si>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</si>
  <si>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</si>
  <si>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</si>
  <si>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</si>
  <si>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</si>
  <si>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</si>
  <si>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</si>
  <si>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</si>
  <si>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</si>
  <si>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</si>
  <si>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</si>
  <si>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</si>
  <si>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</si>
  <si>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</si>
  <si>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</si>
  <si>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</si>
  <si>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</si>
  <si>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</si>
  <si>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</si>
  <si>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</si>
  <si>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</si>
  <si>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</si>
  <si>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</si>
  <si>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</si>
  <si>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</si>
  <si>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</si>
  <si>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</si>
  <si>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</si>
  <si>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</si>
  <si>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</si>
  <si>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</si>
  <si>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</si>
  <si>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</si>
  <si>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</si>
  <si>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</si>
  <si>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</si>
  <si>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</si>
  <si>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</si>
  <si>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</si>
  <si>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</si>
  <si>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</si>
  <si>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</si>
  <si>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</si>
  <si>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</si>
  <si>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</si>
  <si>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</si>
  <si>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</si>
  <si>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</si>
  <si>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</si>
  <si>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</si>
  <si>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</si>
  <si>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</si>
  <si>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</si>
  <si>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</si>
  <si>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</si>
  <si>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</si>
  <si>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</si>
  <si>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</si>
  <si>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</si>
  <si>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</si>
  <si>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</si>
  <si>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</si>
  <si>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</si>
  <si>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</si>
  <si>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</si>
  <si>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</si>
  <si>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</si>
  <si>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</si>
  <si>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</si>
  <si>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</si>
  <si>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</si>
  <si>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</si>
  <si>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</si>
  <si>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</si>
  <si>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</si>
  <si>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</si>
  <si>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</si>
  <si>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</si>
  <si>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</si>
  <si>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</si>
  <si>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</si>
  <si>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</si>
  <si>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</si>
  <si>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</si>
  <si>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</si>
  <si>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</si>
  <si>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</si>
  <si>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</si>
  <si>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</si>
  <si>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</si>
  <si>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</si>
  <si>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</si>
  <si>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</si>
  <si>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</si>
  <si>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</si>
  <si>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</si>
  <si>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</si>
  <si>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</si>
  <si>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</si>
  <si>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</si>
  <si>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</si>
  <si>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</si>
  <si>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</si>
  <si>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</si>
  <si>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</si>
  <si>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</si>
  <si>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</si>
  <si>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</si>
  <si>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</si>
  <si>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</si>
  <si>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</si>
  <si>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</si>
  <si>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</si>
  <si>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</si>
  <si>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</si>
  <si>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</si>
  <si>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</si>
  <si>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</si>
  <si>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</si>
  <si>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</si>
  <si>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</si>
  <si>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</si>
  <si>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</si>
  <si>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</si>
  <si>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</si>
  <si>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</si>
  <si>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</si>
  <si>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</si>
  <si>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</si>
  <si>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</si>
  <si>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</si>
  <si>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</si>
  <si>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</si>
  <si>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</si>
  <si>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</si>
  <si>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</si>
  <si>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</si>
  <si>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</si>
  <si>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</si>
  <si>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</si>
  <si>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</si>
  <si>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</si>
  <si>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</si>
  <si>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</si>
  <si>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</si>
  <si>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</si>
  <si>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</si>
  <si>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</si>
  <si>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</si>
  <si>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</si>
  <si>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</si>
  <si>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</si>
  <si>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</si>
  <si>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</si>
  <si>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</si>
  <si>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</si>
  <si>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</si>
  <si>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</si>
  <si>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</si>
  <si>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</si>
  <si>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</si>
  <si>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</si>
  <si>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</si>
  <si>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</si>
  <si>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</si>
  <si>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</si>
  <si>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</si>
  <si>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</si>
  <si>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</si>
  <si>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</si>
  <si>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</si>
  <si>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</si>
  <si>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</si>
  <si>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</si>
  <si>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</si>
  <si>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</si>
  <si>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</si>
  <si>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</si>
  <si>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</si>
  <si>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</si>
  <si>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</si>
  <si>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</si>
  <si>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</si>
  <si>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</si>
  <si>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</si>
  <si>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</si>
  <si>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</si>
  <si>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</si>
  <si>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</si>
  <si>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</si>
  <si>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</si>
  <si>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</si>
  <si>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</si>
  <si>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</si>
  <si>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</si>
  <si>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</si>
  <si>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</si>
  <si>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</si>
  <si>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</si>
  <si>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</si>
  <si>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</si>
  <si>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</si>
  <si>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</si>
  <si>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</si>
  <si>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</si>
  <si>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</si>
  <si>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</si>
  <si>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</si>
  <si>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</si>
  <si>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</si>
  <si>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</si>
  <si>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</si>
  <si>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</si>
  <si>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</si>
  <si>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</si>
  <si>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</si>
  <si>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</si>
  <si>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</si>
  <si>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</si>
  <si>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</si>
  <si>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</si>
  <si>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</si>
  <si>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</si>
  <si>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</si>
  <si>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</si>
  <si>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</si>
  <si>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</si>
  <si>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</si>
  <si>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</si>
  <si>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</si>
  <si>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</si>
  <si>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</si>
  <si>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</si>
  <si>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</si>
  <si>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</si>
  <si>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</si>
  <si>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</si>
  <si>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</si>
  <si>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</si>
  <si>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</si>
  <si>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</si>
  <si>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</si>
  <si>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</si>
  <si>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</si>
  <si>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</si>
  <si>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</si>
  <si>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</si>
  <si>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</si>
  <si>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</si>
  <si>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</si>
  <si>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</si>
  <si>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</si>
  <si>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</si>
  <si>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</si>
  <si>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</si>
  <si>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</si>
  <si>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</si>
  <si>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</si>
  <si>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</si>
  <si>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</si>
  <si>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</si>
  <si>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</si>
  <si>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</si>
  <si>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</si>
  <si>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</si>
  <si>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</si>
  <si>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</si>
  <si>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</si>
  <si>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</si>
  <si>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</si>
  <si>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</si>
  <si>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</si>
  <si>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</si>
  <si>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</si>
  <si>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</si>
  <si>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</si>
  <si>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</si>
  <si>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</si>
  <si>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</si>
  <si>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</si>
  <si>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</si>
  <si>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</si>
  <si>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</si>
  <si>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</si>
  <si>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</si>
  <si>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</si>
  <si>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</si>
  <si>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</si>
  <si>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</si>
  <si>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</si>
  <si>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</si>
  <si>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</si>
  <si>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</si>
  <si>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</si>
  <si>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</si>
  <si>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</si>
  <si>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</si>
  <si>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</si>
  <si>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</si>
  <si>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</si>
  <si>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</si>
  <si>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</si>
  <si>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</si>
  <si>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</si>
  <si>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</si>
  <si>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</si>
  <si>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</si>
  <si>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</si>
  <si>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</si>
  <si>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</si>
  <si>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</si>
  <si>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</si>
  <si>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</si>
  <si>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</si>
  <si>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</si>
  <si>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</si>
  <si>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</si>
  <si>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</si>
  <si>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</si>
  <si>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</si>
  <si>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</si>
  <si>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</si>
  <si>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</si>
  <si>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</si>
  <si>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</si>
  <si>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</si>
  <si>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</si>
  <si>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</si>
  <si>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</si>
  <si>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</si>
  <si>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</si>
  <si>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</si>
  <si>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</si>
  <si>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</si>
  <si>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</si>
  <si>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</si>
  <si>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</si>
  <si>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</si>
  <si>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</si>
  <si>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</si>
  <si>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</si>
  <si>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</si>
  <si>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</si>
  <si>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</si>
  <si>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</si>
  <si>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</si>
  <si>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</si>
  <si>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</si>
  <si>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</si>
  <si>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</si>
  <si>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</si>
  <si>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</si>
  <si>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</si>
  <si>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</si>
  <si>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</si>
  <si>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</si>
  <si>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</si>
  <si>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</si>
  <si>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</si>
  <si>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</si>
  <si>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</si>
  <si>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</si>
  <si>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</si>
  <si>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</si>
  <si>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</si>
  <si>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</si>
  <si>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</si>
  <si>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</si>
  <si>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</si>
  <si>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</si>
  <si>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</si>
  <si>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</si>
  <si>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</si>
  <si>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</si>
  <si>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</si>
  <si>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</si>
  <si>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</si>
  <si>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</si>
  <si>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</si>
  <si>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</si>
  <si>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</si>
  <si>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</si>
  <si>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</si>
  <si>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</si>
  <si>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</si>
  <si>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</si>
  <si>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</si>
  <si>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</si>
  <si>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</si>
  <si>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</si>
  <si>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</si>
  <si>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</si>
  <si>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</si>
  <si>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</si>
  <si>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</si>
  <si>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</si>
  <si>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</si>
  <si>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</si>
  <si>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</si>
  <si>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</si>
  <si>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</si>
  <si>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</si>
  <si>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</si>
  <si>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</si>
  <si>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</si>
  <si>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</si>
  <si>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</si>
  <si>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</si>
  <si>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</si>
  <si>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</si>
  <si>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</si>
  <si>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</si>
  <si>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</si>
  <si>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</si>
  <si>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</si>
  <si>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</si>
  <si>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</si>
  <si>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</si>
  <si>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</si>
  <si>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</si>
  <si>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</si>
  <si>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</si>
  <si>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</si>
  <si>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</si>
  <si>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</si>
  <si>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</si>
  <si>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</si>
  <si>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</si>
  <si>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</si>
  <si>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</si>
  <si>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</si>
  <si>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</si>
  <si>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</si>
  <si>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</si>
  <si>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</si>
  <si>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</si>
  <si>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</si>
  <si>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</si>
  <si>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</si>
  <si>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</si>
  <si>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</si>
  <si>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</si>
  <si>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</si>
  <si>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</si>
  <si>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</si>
  <si>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</si>
  <si>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</si>
  <si>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</si>
  <si>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</si>
  <si>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</si>
  <si>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</si>
  <si>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</si>
  <si>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</si>
  <si>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</si>
  <si>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</si>
  <si>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</si>
  <si>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</si>
  <si>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</si>
  <si>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</si>
  <si>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</si>
  <si>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</si>
  <si>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</si>
  <si>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</si>
  <si>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</si>
  <si>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</si>
  <si>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</si>
  <si>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</si>
  <si>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</si>
  <si>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</si>
  <si>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</si>
  <si>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</si>
  <si>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</si>
  <si>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</si>
  <si>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</si>
  <si>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</si>
  <si>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</si>
  <si>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</si>
  <si>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</si>
  <si>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</si>
  <si>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</si>
  <si>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</si>
  <si>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</si>
  <si>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</si>
  <si>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</si>
  <si>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</si>
  <si>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</si>
  <si>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</si>
  <si>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</si>
  <si>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</si>
  <si>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</si>
  <si>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</si>
  <si>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</si>
  <si>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</si>
  <si>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</si>
  <si>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</si>
  <si>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</si>
  <si>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</si>
  <si>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</si>
  <si>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</si>
  <si>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</si>
  <si>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</si>
  <si>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</si>
  <si>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</si>
  <si>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</si>
  <si>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</si>
  <si>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</si>
  <si>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</si>
  <si>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</si>
  <si>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</si>
  <si>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</si>
  <si>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</si>
  <si>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</si>
  <si>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</si>
  <si>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</si>
  <si>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</si>
  <si>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</si>
  <si>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</si>
  <si>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</si>
  <si>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</si>
  <si>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</si>
  <si>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</si>
  <si>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</si>
  <si>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</si>
  <si>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</si>
  <si>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</si>
  <si>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</si>
  <si>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</si>
  <si>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</si>
  <si>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</si>
  <si>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</si>
  <si>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</si>
  <si>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</si>
  <si>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</si>
  <si>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</si>
  <si>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</si>
  <si>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</si>
  <si>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</si>
  <si>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</si>
  <si>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</si>
  <si>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</si>
  <si>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</si>
  <si>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</si>
  <si>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</si>
  <si>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</si>
  <si>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</si>
  <si>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</si>
  <si>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</si>
  <si>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</si>
  <si>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</si>
  <si>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</si>
  <si>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</si>
  <si>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</si>
  <si>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</si>
  <si>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</si>
  <si>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</si>
  <si>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</si>
  <si>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</si>
  <si>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</si>
  <si>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</si>
  <si>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</si>
  <si>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</si>
  <si>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</si>
  <si>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</si>
  <si>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</si>
  <si>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</si>
  <si>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</si>
  <si>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</si>
  <si>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</si>
  <si>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</si>
  <si>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</si>
  <si>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</si>
  <si>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</si>
  <si>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</si>
  <si>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</si>
  <si>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</si>
  <si>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</si>
  <si>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</si>
  <si>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</si>
  <si>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</si>
  <si>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</si>
  <si>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</si>
  <si>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</si>
  <si>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</si>
  <si>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</si>
  <si>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</si>
  <si>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</si>
  <si>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</si>
  <si>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</si>
  <si>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</si>
  <si>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</si>
  <si>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</si>
  <si>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</si>
  <si>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</si>
  <si>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</si>
  <si>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</si>
  <si>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</si>
  <si>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</si>
  <si>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</si>
  <si>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</si>
  <si>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</si>
  <si>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</si>
  <si>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</si>
  <si>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</si>
  <si>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</si>
  <si>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</si>
  <si>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</si>
  <si>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</si>
  <si>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</si>
  <si>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</si>
  <si>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</si>
  <si>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</si>
  <si>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</si>
  <si>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</si>
  <si>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</si>
  <si>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</si>
  <si>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</si>
  <si>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</si>
  <si>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</si>
  <si>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</si>
  <si>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</si>
  <si>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</si>
  <si>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</si>
  <si>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</si>
  <si>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</si>
  <si>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</si>
  <si>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</si>
  <si>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</si>
  <si>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</si>
  <si>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</si>
  <si>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</si>
  <si>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</si>
  <si>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</si>
  <si>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</si>
  <si>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</si>
  <si>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</si>
  <si>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</si>
  <si>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</si>
  <si>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</si>
  <si>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</si>
  <si>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</si>
  <si>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</si>
  <si>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</si>
  <si>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</si>
  <si>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</si>
  <si>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</si>
  <si>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</si>
  <si>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</si>
  <si>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</si>
  <si>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</si>
  <si>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</si>
  <si>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</si>
  <si>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</si>
  <si>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</si>
  <si>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</si>
  <si>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</si>
  <si>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</si>
  <si>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</si>
  <si>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</si>
  <si>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</si>
  <si>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</si>
  <si>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</si>
  <si>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</si>
  <si>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</si>
  <si>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</si>
  <si>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</si>
  <si>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</si>
  <si>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</si>
  <si>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</si>
  <si>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</si>
  <si>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</si>
  <si>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</si>
  <si>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</si>
  <si>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</si>
  <si>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</si>
  <si>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</si>
  <si>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</si>
  <si>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</si>
  <si>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</si>
  <si>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</si>
  <si>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</si>
  <si>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</si>
  <si>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</si>
  <si>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</si>
  <si>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</si>
  <si>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</si>
  <si>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</si>
  <si>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</si>
  <si>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</si>
  <si>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</si>
  <si>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</si>
  <si>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</si>
  <si>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</si>
  <si>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</si>
  <si>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</si>
  <si>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</si>
  <si>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</si>
  <si>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</si>
  <si>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</si>
  <si>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</si>
  <si>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</si>
  <si>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</si>
  <si>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</si>
  <si>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</si>
  <si>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</si>
  <si>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</si>
  <si>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</si>
  <si>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</si>
  <si>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</si>
  <si>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</si>
  <si>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</si>
  <si>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</si>
  <si>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</si>
  <si>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</si>
  <si>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</si>
  <si>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</si>
  <si>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</si>
  <si>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</si>
  <si>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</si>
  <si>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</si>
  <si>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</si>
  <si>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</si>
  <si>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</si>
  <si>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</si>
  <si>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</si>
  <si>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</si>
  <si>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</si>
  <si>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</si>
  <si>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</si>
  <si>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</si>
  <si>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</si>
  <si>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</si>
  <si>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</si>
  <si>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</si>
  <si>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</si>
  <si>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</si>
  <si>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</si>
  <si>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</si>
  <si>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</si>
  <si>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</si>
  <si>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</si>
  <si>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</si>
  <si>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</si>
  <si>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</si>
  <si>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</si>
  <si>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</si>
  <si>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</si>
  <si>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</si>
  <si>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</si>
  <si>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</si>
  <si>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</si>
  <si>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</si>
  <si>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</si>
  <si>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</si>
  <si>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</si>
  <si>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</si>
  <si>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</si>
  <si>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</si>
  <si>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</si>
  <si>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</si>
  <si>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</si>
  <si>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</si>
  <si>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</si>
  <si>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</si>
  <si>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</si>
  <si>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</si>
  <si>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</si>
  <si>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</si>
  <si>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</si>
  <si>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</si>
  <si>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</si>
  <si>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</si>
  <si>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</si>
  <si>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</si>
  <si>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</si>
  <si>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</si>
  <si>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</si>
  <si>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</si>
  <si>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</si>
  <si>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</si>
  <si>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</si>
  <si>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</si>
  <si>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</si>
  <si>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</si>
  <si>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</si>
  <si>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</si>
  <si>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</si>
  <si>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</si>
  <si>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</si>
  <si>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</si>
  <si>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</si>
  <si>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</si>
  <si>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</si>
  <si>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</si>
  <si>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</si>
  <si>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</si>
  <si>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</si>
  <si>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</si>
  <si>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</si>
  <si>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</si>
  <si>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</si>
  <si>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</si>
  <si>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</si>
  <si>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</si>
  <si>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</si>
  <si>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</si>
  <si>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</si>
  <si>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</si>
  <si>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</si>
  <si>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</si>
  <si>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</si>
  <si>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</si>
  <si>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</si>
  <si>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</si>
  <si>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</si>
  <si>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</si>
  <si>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</si>
  <si>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</si>
  <si>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</si>
  <si>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</si>
  <si>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</si>
  <si>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</si>
  <si>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</si>
  <si>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</si>
  <si>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</si>
  <si>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</si>
  <si>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</si>
  <si>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</si>
  <si>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</si>
  <si>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</si>
  <si>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</si>
  <si>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</si>
  <si>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</si>
  <si>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</si>
  <si>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</si>
  <si>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</si>
  <si>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</si>
  <si>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</si>
  <si>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</si>
  <si>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</si>
  <si>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</si>
  <si>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</si>
  <si>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</si>
  <si>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</si>
  <si>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</si>
  <si>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</si>
  <si>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</si>
  <si>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</si>
  <si>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</si>
  <si>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</si>
  <si>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</si>
  <si>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</si>
  <si>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</si>
  <si>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</si>
  <si>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</si>
  <si>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</si>
  <si>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</si>
  <si>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</si>
  <si>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</si>
  <si>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</si>
  <si>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</si>
  <si>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</si>
  <si>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</si>
  <si>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</si>
  <si>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</si>
  <si>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</si>
  <si>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</si>
  <si>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</si>
  <si>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</si>
  <si>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</si>
  <si>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</si>
  <si>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</si>
  <si>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</si>
  <si>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</si>
  <si>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</si>
  <si>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</si>
  <si>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</si>
  <si>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</si>
  <si>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</si>
  <si>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</si>
  <si>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</si>
  <si>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</si>
  <si>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</si>
  <si>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</si>
  <si>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</si>
  <si>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</si>
  <si>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</si>
  <si>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</si>
  <si>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</si>
  <si>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</si>
  <si>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</si>
  <si>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</si>
  <si>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</si>
  <si>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</si>
  <si>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</si>
  <si>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</si>
  <si>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</si>
  <si>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</si>
  <si>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</si>
  <si>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</si>
  <si>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</si>
  <si>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</si>
  <si>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</si>
  <si>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</si>
  <si>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</si>
  <si>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</si>
  <si>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</si>
  <si>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</si>
  <si>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</si>
  <si>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</si>
  <si>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</si>
  <si>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</si>
  <si>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</si>
  <si>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</si>
  <si>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</si>
  <si>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</si>
  <si>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</si>
  <si>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</si>
  <si>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</si>
  <si>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</si>
  <si>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</si>
  <si>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</si>
  <si>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</si>
  <si>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</si>
  <si>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</si>
  <si>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</si>
  <si>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</si>
  <si>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</si>
  <si>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</si>
  <si>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</si>
  <si>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</si>
  <si>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</si>
  <si>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</si>
  <si>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</si>
  <si>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</si>
  <si>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</si>
  <si>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</si>
  <si>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</si>
  <si>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</si>
  <si>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</si>
  <si>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</si>
  <si>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</si>
  <si>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</si>
  <si>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</si>
  <si>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</si>
  <si>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</si>
  <si>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</si>
  <si>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</si>
  <si>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</si>
  <si>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</si>
  <si>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</si>
  <si>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</si>
  <si>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</si>
  <si>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</si>
  <si>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</si>
  <si>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</si>
  <si>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</si>
  <si>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</si>
  <si>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</si>
  <si>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</si>
  <si>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</si>
  <si>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</si>
  <si>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</si>
  <si>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</si>
  <si>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</si>
  <si>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</si>
  <si>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</si>
  <si>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</si>
  <si>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</si>
  <si>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</si>
  <si>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</si>
  <si>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</si>
  <si>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</si>
  <si>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</si>
  <si>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</si>
  <si>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</si>
  <si>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</si>
  <si>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</si>
  <si>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</si>
  <si>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</si>
  <si>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</si>
  <si>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</si>
  <si>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</si>
  <si>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</si>
  <si>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</si>
  <si>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</si>
  <si>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</si>
  <si>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</si>
  <si>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</si>
  <si>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</si>
  <si>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</si>
  <si>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</si>
  <si>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</si>
  <si>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</si>
  <si>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</si>
  <si>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</si>
  <si>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</si>
  <si>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</si>
  <si>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</si>
  <si>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</si>
  <si>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</si>
  <si>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</si>
  <si>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</si>
  <si>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</si>
  <si>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</si>
  <si>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</si>
  <si>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</si>
  <si>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</si>
  <si>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</si>
  <si>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</si>
  <si>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</si>
  <si>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</si>
  <si>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</si>
  <si>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</si>
  <si>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</si>
  <si>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</si>
  <si>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</si>
  <si>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</si>
  <si>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</si>
  <si>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</si>
  <si>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</si>
  <si>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</si>
  <si>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</si>
  <si>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</si>
  <si>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</si>
  <si>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</si>
  <si>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</si>
  <si>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</si>
  <si>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</si>
  <si>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</si>
  <si>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</si>
  <si>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</si>
  <si>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</si>
  <si>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</si>
  <si>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</si>
  <si>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</si>
  <si>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</si>
  <si>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</si>
  <si>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</si>
  <si>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</si>
  <si>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</si>
  <si>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</si>
  <si>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</si>
  <si>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</si>
  <si>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</si>
  <si>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</si>
  <si>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</si>
  <si>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</si>
  <si>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</si>
  <si>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</si>
  <si>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</si>
  <si>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</si>
  <si>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</si>
  <si>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</si>
  <si>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</si>
  <si>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</si>
  <si>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</si>
  <si>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</si>
  <si>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</si>
  <si>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</si>
  <si>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</si>
  <si>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</si>
  <si>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</si>
  <si>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</si>
  <si>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</si>
  <si>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</si>
  <si>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</si>
  <si>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</si>
  <si>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</si>
  <si>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</si>
  <si>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</si>
  <si>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</si>
  <si>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</si>
  <si>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</si>
  <si>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</si>
  <si>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</si>
  <si>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</si>
  <si>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</si>
  <si>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</si>
  <si>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</si>
  <si>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</si>
  <si>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</si>
  <si>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</si>
  <si>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</si>
  <si>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</si>
  <si>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</si>
  <si>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</si>
  <si>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</si>
  <si>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</si>
  <si>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</si>
  <si>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</si>
  <si>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</si>
  <si>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</si>
  <si>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</si>
  <si>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</si>
  <si>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</si>
  <si>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</si>
  <si>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</si>
  <si>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</si>
  <si>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</si>
  <si>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</si>
  <si>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</si>
  <si>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</si>
  <si>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</si>
  <si>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</si>
  <si>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</si>
  <si>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</si>
  <si>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</si>
  <si>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</si>
  <si>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</si>
  <si>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</si>
  <si>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</si>
  <si>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</si>
  <si>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</si>
  <si>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</si>
  <si>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</si>
  <si>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</si>
  <si>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</si>
  <si>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</si>
  <si>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</si>
  <si>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</si>
  <si>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</si>
  <si>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</si>
  <si>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</si>
  <si>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</si>
  <si>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</si>
  <si>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</si>
  <si>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</si>
  <si>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</si>
  <si>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</si>
  <si>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</si>
  <si>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</si>
  <si>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</si>
  <si>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</si>
  <si>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</si>
  <si>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</si>
  <si>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</si>
  <si>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</si>
  <si>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</si>
  <si>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</si>
  <si>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</si>
  <si>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</si>
  <si>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</si>
  <si>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</si>
  <si>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</si>
  <si>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</si>
  <si>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</si>
  <si>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</si>
  <si>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</si>
  <si>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</si>
  <si>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</si>
  <si>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</si>
  <si>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</si>
  <si>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</si>
  <si>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</si>
  <si>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</si>
  <si>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</si>
  <si>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</si>
  <si>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</si>
  <si>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</si>
  <si>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</si>
  <si>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</si>
  <si>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</si>
  <si>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</si>
  <si>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</si>
  <si>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</si>
  <si>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</si>
  <si>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</si>
  <si>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</si>
  <si>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</si>
  <si>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</si>
  <si>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</si>
  <si>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</si>
  <si>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</si>
  <si>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</si>
  <si>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</si>
  <si>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</si>
  <si>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</si>
  <si>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</si>
  <si>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</si>
  <si>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</si>
  <si>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</si>
  <si>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</si>
  <si>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</si>
  <si>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</si>
  <si>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</si>
  <si>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</si>
  <si>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</si>
  <si>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</si>
  <si>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</si>
  <si>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</si>
  <si>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</si>
  <si>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</si>
  <si>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</si>
  <si>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</si>
  <si>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</si>
  <si>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</si>
  <si>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</si>
  <si>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</si>
  <si>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</si>
  <si>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</si>
  <si>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</si>
  <si>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</si>
  <si>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</si>
  <si>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</si>
  <si>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</si>
  <si>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</si>
  <si>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</si>
  <si>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</si>
  <si>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</si>
  <si>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</si>
  <si>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</si>
  <si>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</si>
  <si>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</si>
  <si>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</si>
  <si>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</si>
  <si>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</si>
  <si>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</si>
  <si>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</si>
  <si>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</si>
  <si>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</si>
  <si>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</si>
  <si>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</si>
  <si>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</si>
  <si>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</si>
  <si>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</si>
  <si>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</si>
  <si>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</si>
  <si>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</si>
  <si>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</si>
  <si>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</si>
  <si>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</si>
  <si>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</si>
  <si>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</si>
  <si>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</si>
  <si>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</si>
  <si>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</si>
  <si>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</si>
  <si>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</si>
  <si>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</si>
  <si>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</si>
  <si>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</si>
  <si>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</si>
  <si>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</si>
  <si>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</si>
  <si>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</si>
  <si>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</si>
  <si>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</si>
  <si>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</si>
  <si>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</si>
  <si>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</si>
  <si>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</si>
  <si>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</si>
  <si>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</si>
  <si>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</si>
  <si>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</si>
  <si>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</si>
  <si>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</si>
  <si>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</si>
  <si>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</si>
  <si>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</si>
  <si>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</si>
  <si>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</si>
  <si>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</si>
  <si>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</si>
  <si>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</si>
  <si>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</si>
  <si>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</si>
  <si>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</si>
  <si>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</si>
  <si>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</si>
  <si>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</si>
  <si>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</si>
  <si>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</si>
  <si>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</si>
  <si>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</si>
  <si>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</si>
  <si>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</si>
  <si>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</si>
  <si>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</si>
  <si>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</si>
  <si>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</si>
  <si>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</si>
  <si>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</si>
  <si>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</si>
  <si>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</si>
  <si>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</si>
  <si>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</si>
  <si>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</si>
  <si>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</si>
  <si>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</si>
  <si>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</si>
  <si>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</si>
  <si>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</si>
  <si>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</si>
  <si>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</si>
  <si>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</si>
  <si>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</si>
  <si>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</si>
  <si>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</si>
  <si>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</si>
  <si>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</si>
  <si>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</si>
  <si>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</si>
  <si>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</si>
  <si>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</si>
  <si>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</si>
  <si>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</si>
  <si>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</si>
  <si>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</si>
  <si>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</si>
  <si>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</si>
  <si>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</si>
  <si>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</si>
  <si>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</si>
  <si>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</si>
  <si>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</si>
  <si>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</si>
  <si>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</si>
  <si>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</si>
  <si>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</si>
  <si>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</si>
  <si>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</si>
  <si>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</si>
  <si>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</si>
  <si>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</si>
  <si>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</si>
  <si>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</si>
  <si>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</si>
  <si>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</si>
  <si>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</si>
  <si>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</si>
  <si>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</si>
  <si>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</si>
  <si>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</si>
  <si>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</si>
  <si>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</si>
  <si>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</si>
  <si>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</si>
  <si>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</si>
  <si>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</si>
  <si>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</si>
  <si>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</si>
  <si>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</si>
  <si>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</si>
  <si>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</si>
  <si>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</si>
  <si>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</si>
  <si>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</si>
  <si>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</si>
  <si>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</si>
  <si>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</si>
  <si>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</si>
  <si>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</si>
  <si>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</si>
  <si>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</si>
  <si>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</si>
  <si>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</si>
  <si>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</si>
  <si>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</si>
  <si>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</si>
  <si>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</si>
  <si>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</si>
  <si>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</si>
  <si>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</si>
  <si>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</si>
  <si>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</si>
  <si>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</si>
  <si>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</si>
  <si>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</si>
  <si>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</si>
  <si>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</si>
  <si>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</si>
  <si>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</si>
  <si>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</si>
  <si>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</si>
  <si>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</si>
  <si>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</si>
  <si>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</si>
  <si>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</si>
  <si>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</si>
  <si>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</si>
  <si>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</si>
  <si>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</si>
  <si>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</si>
  <si>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</si>
  <si>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</si>
  <si>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</si>
  <si>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</si>
  <si>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</si>
  <si>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</si>
  <si>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</si>
  <si>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</si>
  <si>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</si>
  <si>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</si>
  <si>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</si>
  <si>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</si>
  <si>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</si>
  <si>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</si>
  <si>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</si>
  <si>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</si>
  <si>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</si>
  <si>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</si>
  <si>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</si>
  <si>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</si>
  <si>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</si>
  <si>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</si>
  <si>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</si>
  <si>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</si>
  <si>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</si>
  <si>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</si>
  <si>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</si>
  <si>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</si>
  <si>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</si>
  <si>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</si>
  <si>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</si>
  <si>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</si>
  <si>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</si>
  <si>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</si>
  <si>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</si>
  <si>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</si>
  <si>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</si>
  <si>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</si>
  <si>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</si>
  <si>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</si>
  <si>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</si>
  <si>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</si>
  <si>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</si>
  <si>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</si>
  <si>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</si>
  <si>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</si>
  <si>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</si>
  <si>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</si>
  <si>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</si>
  <si>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</si>
  <si>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</si>
  <si>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</si>
  <si>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</si>
  <si>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</si>
  <si>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</si>
  <si>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</si>
  <si>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</si>
  <si>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</si>
  <si>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</si>
  <si>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</si>
  <si>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</si>
  <si>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</si>
  <si>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</si>
  <si>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</si>
  <si>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</si>
  <si>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</si>
  <si>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</si>
  <si>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</si>
  <si>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</si>
  <si>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</si>
  <si>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</si>
  <si>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</si>
  <si>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</si>
  <si>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</si>
  <si>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</si>
  <si>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</si>
  <si>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</si>
  <si>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</si>
  <si>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</si>
  <si>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</si>
  <si>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</si>
  <si>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</si>
  <si>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</si>
  <si>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</si>
  <si>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</si>
  <si>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</si>
  <si>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</si>
  <si>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</si>
  <si>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</si>
  <si>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</si>
  <si>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</si>
  <si>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</si>
  <si>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</si>
  <si>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</si>
  <si>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</si>
  <si>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</si>
  <si>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</si>
  <si>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</si>
  <si>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</si>
  <si>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</si>
  <si>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</si>
  <si>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</si>
  <si>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</si>
  <si>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</si>
  <si>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</si>
  <si>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</si>
  <si>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</si>
  <si>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</si>
  <si>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</si>
  <si>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</si>
  <si>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</si>
  <si>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</si>
  <si>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</si>
  <si>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</si>
  <si>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</si>
  <si>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</si>
  <si>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</si>
  <si>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</si>
  <si>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</si>
  <si>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</si>
  <si>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</si>
  <si>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</si>
  <si>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</si>
  <si>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</si>
  <si>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</si>
  <si>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</si>
  <si>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</si>
  <si>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</si>
  <si>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</si>
  <si>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</si>
  <si>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</si>
  <si>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</si>
  <si>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</si>
  <si>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</si>
  <si>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</si>
  <si>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</si>
  <si>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</si>
  <si>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</si>
  <si>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</si>
  <si>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</si>
  <si>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</si>
  <si>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</si>
  <si>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</si>
  <si>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</si>
  <si>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</si>
  <si>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</si>
  <si>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</si>
  <si>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</si>
  <si>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</si>
  <si>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</si>
  <si>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</si>
  <si>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</si>
  <si>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</si>
  <si>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</si>
  <si>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</si>
  <si>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</si>
  <si>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</si>
  <si>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</si>
  <si>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</si>
  <si>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</si>
  <si>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</si>
  <si>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</si>
  <si>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</si>
  <si>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</si>
  <si>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</si>
  <si>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</si>
  <si>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</si>
  <si>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</si>
  <si>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</si>
  <si>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</si>
  <si>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</si>
  <si>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</si>
  <si>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</si>
  <si>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</si>
  <si>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</si>
  <si>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</si>
  <si>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</si>
  <si>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</si>
  <si>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</si>
  <si>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</si>
  <si>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</si>
  <si>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</si>
  <si>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</si>
  <si>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</si>
  <si>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</si>
  <si>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</si>
  <si>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</si>
  <si>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</si>
  <si>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</si>
  <si>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</si>
  <si>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</si>
  <si>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</si>
  <si>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</si>
  <si>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</si>
  <si>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</si>
  <si>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</si>
  <si>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</si>
  <si>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</si>
  <si>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</si>
  <si>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</si>
  <si>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</si>
  <si>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</si>
  <si>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</si>
  <si>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</si>
  <si>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</si>
  <si>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</si>
  <si>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</si>
  <si>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</si>
  <si>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</si>
  <si>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</si>
  <si>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</si>
  <si>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</si>
  <si>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</si>
  <si>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</si>
  <si>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</si>
  <si>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</si>
  <si>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</si>
  <si>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</si>
  <si>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</si>
  <si>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</si>
  <si>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</si>
  <si>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</si>
  <si>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</si>
  <si>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</si>
  <si>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</si>
  <si>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</si>
  <si>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</si>
  <si>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</si>
  <si>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</si>
  <si>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</si>
  <si>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</si>
  <si>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</si>
  <si>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</si>
  <si>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</si>
  <si>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</si>
  <si>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</si>
  <si>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</si>
  <si>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</si>
  <si>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</si>
  <si>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</si>
  <si>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</si>
  <si>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</si>
  <si>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</si>
  <si>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</si>
  <si>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</si>
  <si>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</si>
  <si>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</si>
  <si>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</si>
  <si>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</si>
  <si>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</si>
  <si>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</si>
  <si>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</si>
  <si>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</si>
  <si>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</si>
  <si>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</si>
  <si>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</si>
  <si>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</si>
  <si>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</si>
  <si>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</si>
  <si>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</si>
  <si>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</si>
  <si>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</si>
  <si>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</si>
  <si>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</si>
  <si>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</si>
  <si>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</si>
  <si>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</si>
  <si>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</si>
  <si>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</si>
  <si>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</si>
  <si>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</si>
  <si>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</si>
  <si>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</si>
  <si>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</si>
  <si>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</si>
  <si>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</si>
  <si>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</si>
  <si>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</si>
  <si>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</si>
  <si>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</si>
  <si>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</si>
  <si>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</si>
  <si>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</si>
  <si>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</si>
  <si>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</si>
  <si>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</si>
  <si>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</si>
  <si>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</si>
  <si>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</si>
  <si>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</si>
  <si>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</si>
  <si>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</si>
  <si>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</si>
  <si>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</si>
  <si>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</si>
  <si>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</si>
  <si>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</si>
  <si>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</si>
  <si>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</si>
  <si>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</si>
  <si>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</si>
  <si>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</si>
  <si>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</si>
  <si>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</si>
  <si>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</si>
  <si>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</si>
  <si>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</si>
  <si>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</si>
  <si>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</si>
  <si>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</si>
  <si>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</si>
  <si>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</si>
  <si>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</si>
  <si>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</si>
  <si>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</si>
  <si>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</si>
  <si>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</si>
  <si>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</si>
  <si>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</si>
  <si>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</si>
  <si>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</si>
  <si>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</si>
  <si>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</si>
  <si>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</si>
  <si>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</si>
  <si>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</si>
  <si>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</si>
  <si>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</si>
  <si>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</si>
  <si>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</si>
  <si>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</si>
  <si>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</si>
  <si>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</si>
  <si>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</si>
  <si>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</si>
  <si>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</si>
  <si>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</si>
  <si>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</si>
  <si>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</si>
  <si>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</si>
  <si>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</si>
  <si>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</si>
  <si>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</si>
  <si>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</si>
  <si>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</si>
  <si>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</si>
  <si>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</si>
  <si>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</si>
  <si>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</si>
  <si>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</si>
  <si>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</si>
  <si>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</si>
  <si>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</si>
  <si>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</si>
  <si>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</si>
  <si>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</si>
  <si>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</si>
  <si>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</si>
  <si>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</si>
  <si>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</si>
  <si>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</si>
  <si>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</si>
  <si>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</si>
  <si>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</si>
  <si>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</si>
  <si>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</si>
  <si>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</si>
  <si>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</si>
  <si>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</si>
  <si>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</si>
  <si>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</si>
  <si>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</si>
  <si>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</si>
  <si>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</si>
  <si>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</si>
  <si>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</si>
  <si>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</si>
  <si>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</si>
  <si>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</si>
  <si>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</si>
  <si>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</si>
  <si>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</si>
  <si>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</si>
  <si>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</si>
  <si>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</si>
  <si>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</si>
  <si>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</si>
  <si>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</si>
  <si>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</si>
  <si>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</si>
  <si>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</si>
  <si>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</si>
  <si>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</si>
  <si>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</si>
  <si>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</si>
  <si>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</si>
  <si>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</si>
  <si>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</si>
  <si>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</si>
  <si>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</si>
  <si>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</si>
  <si>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</si>
  <si>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</si>
  <si>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</si>
  <si>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</si>
  <si>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</si>
  <si>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</si>
  <si>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</si>
  <si>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</si>
  <si>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</si>
  <si>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</si>
  <si>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</si>
  <si>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</si>
  <si>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</si>
  <si>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</si>
  <si>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</si>
  <si>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</si>
  <si>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</si>
  <si>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</si>
  <si>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</si>
  <si>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</si>
  <si>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</si>
  <si>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</si>
  <si>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</si>
  <si>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</si>
  <si>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</si>
  <si>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</si>
  <si>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</si>
  <si>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</si>
  <si>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</si>
  <si>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</si>
  <si>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</si>
  <si>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</si>
  <si>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</si>
  <si>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</si>
  <si>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</si>
  <si>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</si>
  <si>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</si>
  <si>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</si>
  <si>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</si>
  <si>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</si>
  <si>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</si>
  <si>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</si>
  <si>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</si>
  <si>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</si>
  <si>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</si>
  <si>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</si>
  <si>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</si>
  <si>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</si>
  <si>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</si>
  <si>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</si>
  <si>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</si>
  <si>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</si>
  <si>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</si>
  <si>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</si>
  <si>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</si>
  <si>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</si>
  <si>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</si>
  <si>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</si>
  <si>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</si>
  <si>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</si>
  <si>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</si>
  <si>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</si>
  <si>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</si>
  <si>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</si>
  <si>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</si>
  <si>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</si>
  <si>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</si>
  <si>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</si>
  <si>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</si>
  <si>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</si>
  <si>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</si>
  <si>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</si>
  <si>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</si>
  <si>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</si>
  <si>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</si>
  <si>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</si>
  <si>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</si>
  <si>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</si>
  <si>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</si>
  <si>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</si>
  <si>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</si>
  <si>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</si>
  <si>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</si>
  <si>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</si>
  <si>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</si>
  <si>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</si>
  <si>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</si>
  <si>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</si>
  <si>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</si>
  <si>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</si>
  <si>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</si>
  <si>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</si>
  <si>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</si>
  <si>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</si>
  <si>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</si>
  <si>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</si>
  <si>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</si>
  <si>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</si>
  <si>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</si>
  <si>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</si>
  <si>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</si>
  <si>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</si>
  <si>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</si>
  <si>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</si>
  <si>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</si>
  <si>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</si>
  <si>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</si>
  <si>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</si>
  <si>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</si>
  <si>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</si>
  <si>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</si>
  <si>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</si>
  <si>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</si>
  <si>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</si>
  <si>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</si>
  <si>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</si>
  <si>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</si>
  <si>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</si>
  <si>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</si>
  <si>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</si>
  <si>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</si>
  <si>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</si>
  <si>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</si>
  <si>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</si>
  <si>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</si>
  <si>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</si>
  <si>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</si>
  <si>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</si>
  <si>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</si>
  <si>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</si>
  <si>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</si>
  <si>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</si>
  <si>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</si>
  <si>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</si>
  <si>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</si>
  <si>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</si>
  <si>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</si>
  <si>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</si>
  <si>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</si>
  <si>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</si>
  <si>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</si>
  <si>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</si>
  <si>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</si>
  <si>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</si>
  <si>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</si>
  <si>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</si>
  <si>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</si>
  <si>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</si>
  <si>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</si>
  <si>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</si>
  <si>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</si>
  <si>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</si>
  <si>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</si>
  <si>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</si>
  <si>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</si>
  <si>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</si>
  <si>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</si>
  <si>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</si>
  <si>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</si>
  <si>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</si>
  <si>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</si>
  <si>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</si>
  <si>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</si>
  <si>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</si>
  <si>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</si>
  <si>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</si>
  <si>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</si>
  <si>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</si>
  <si>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</si>
  <si>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</si>
  <si>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</si>
  <si>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</si>
  <si>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</si>
  <si>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</si>
  <si>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</si>
  <si>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</si>
  <si>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</si>
  <si>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</si>
  <si>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</si>
  <si>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</si>
  <si>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</si>
  <si>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</si>
  <si>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</si>
  <si>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</si>
  <si>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</si>
  <si>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</si>
  <si>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</si>
  <si>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</si>
  <si>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</si>
  <si>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</si>
  <si>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</si>
  <si>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</si>
  <si>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</si>
  <si>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</si>
  <si>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</si>
  <si>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</si>
  <si>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</si>
  <si>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</si>
  <si>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</si>
  <si>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</si>
  <si>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</si>
  <si>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</si>
  <si>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</si>
  <si>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</si>
  <si>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</si>
  <si>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</si>
  <si>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</si>
  <si>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</si>
  <si>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</si>
  <si>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</si>
  <si>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</si>
  <si>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</si>
  <si>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</si>
  <si>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</si>
  <si>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</si>
  <si>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</si>
  <si>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</si>
  <si>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</si>
  <si>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</si>
  <si>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</si>
  <si>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</si>
  <si>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</si>
  <si>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</si>
  <si>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</si>
  <si>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</si>
  <si>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</si>
  <si>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</si>
  <si>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</si>
  <si>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</si>
  <si>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</si>
  <si>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</si>
  <si>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</si>
  <si>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</si>
  <si>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</si>
  <si>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</si>
  <si>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</si>
  <si>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</si>
  <si>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</si>
  <si>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</si>
  <si>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</si>
  <si>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</si>
  <si>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</si>
  <si>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</si>
  <si>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</si>
  <si>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</si>
  <si>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</si>
  <si>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</si>
  <si>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</si>
  <si>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</si>
  <si>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</si>
  <si>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</si>
  <si>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</si>
  <si>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</si>
  <si>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</si>
  <si>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</si>
  <si>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</si>
  <si>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</si>
  <si>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</si>
  <si>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</si>
  <si>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</si>
  <si>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</si>
  <si>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</si>
  <si>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</si>
  <si>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</si>
  <si>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</si>
  <si>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</si>
  <si>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</si>
  <si>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</si>
  <si>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</si>
  <si>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</si>
  <si>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</si>
  <si>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</si>
  <si>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</si>
  <si>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</si>
  <si>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</si>
  <si>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</si>
  <si>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</si>
  <si>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</si>
  <si>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</si>
  <si>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</si>
  <si>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</si>
  <si>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</si>
  <si>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</si>
  <si>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</si>
  <si>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</si>
  <si>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</si>
  <si>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</si>
  <si>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</si>
  <si>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</si>
  <si>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</si>
  <si>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</si>
  <si>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</si>
  <si>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</si>
  <si>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</si>
  <si>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</si>
  <si>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</si>
  <si>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</si>
  <si>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</si>
  <si>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</si>
  <si>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</si>
  <si>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</si>
  <si>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</si>
  <si>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</si>
  <si>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</si>
  <si>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</si>
  <si>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</si>
  <si>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</si>
  <si>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</si>
  <si>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</si>
  <si>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</si>
  <si>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</si>
  <si>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</si>
  <si>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</si>
  <si>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</si>
  <si>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</si>
  <si>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</si>
  <si>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</si>
  <si>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</si>
  <si>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</si>
  <si>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</si>
  <si>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</si>
  <si>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</si>
  <si>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</si>
  <si>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</si>
  <si>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</si>
  <si>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</si>
  <si>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</si>
  <si>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</si>
  <si>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</si>
  <si>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</si>
  <si>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</si>
  <si>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</si>
  <si>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</si>
  <si>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</si>
  <si>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</si>
  <si>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</si>
  <si>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</si>
  <si>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</si>
  <si>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</si>
  <si>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</si>
  <si>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</si>
  <si>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</si>
  <si>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</si>
  <si>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</si>
  <si>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</si>
  <si>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</si>
  <si>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</si>
  <si>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</si>
  <si>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</si>
  <si>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</si>
  <si>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</si>
  <si>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</si>
  <si>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</si>
  <si>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</si>
  <si>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</si>
  <si>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</si>
  <si>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</si>
  <si>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</si>
  <si>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</si>
  <si>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</si>
  <si>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</si>
  <si>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</si>
  <si>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</si>
  <si>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</si>
  <si>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</si>
  <si>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</si>
  <si>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</si>
  <si>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</si>
  <si>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</si>
  <si>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</si>
  <si>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</si>
  <si>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</si>
  <si>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</si>
  <si>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</si>
  <si>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</si>
  <si>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</si>
  <si>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</si>
  <si>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</si>
  <si>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</si>
  <si>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</si>
  <si>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</si>
  <si>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</si>
  <si>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</si>
  <si>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</si>
  <si>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</si>
  <si>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</si>
  <si>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</si>
  <si>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</si>
  <si>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</si>
  <si>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</si>
  <si>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</si>
  <si>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</si>
  <si>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</si>
  <si>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</si>
  <si>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</si>
  <si>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</si>
  <si>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</si>
  <si>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</si>
  <si>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</si>
  <si>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</si>
  <si>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</si>
  <si>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</si>
  <si>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</si>
  <si>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</si>
  <si>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</si>
  <si>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</si>
  <si>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</si>
  <si>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</si>
  <si>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</si>
  <si>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</si>
  <si>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</si>
  <si>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</si>
  <si>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</si>
  <si>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</si>
  <si>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</si>
  <si>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</si>
  <si>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</si>
  <si>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</si>
  <si>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</si>
  <si>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</si>
  <si>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</si>
  <si>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</si>
  <si>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</si>
  <si>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</si>
  <si>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</si>
  <si>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</si>
  <si>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</si>
  <si>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</si>
  <si>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</si>
  <si>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</si>
  <si>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</si>
  <si>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</si>
  <si>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</si>
  <si>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</si>
  <si>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</si>
  <si>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</si>
  <si>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</si>
  <si>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</si>
  <si>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</si>
  <si>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</si>
  <si>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</si>
  <si>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</si>
  <si>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</si>
  <si>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</si>
  <si>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</si>
  <si>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</si>
  <si>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</si>
  <si>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</si>
  <si>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</si>
  <si>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</si>
  <si>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</si>
  <si>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</si>
  <si>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</si>
  <si>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</si>
  <si>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</si>
  <si>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</si>
  <si>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</si>
  <si>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</si>
  <si>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</si>
  <si>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</si>
  <si>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</si>
  <si>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</si>
  <si>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</si>
  <si>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</si>
  <si>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</si>
  <si>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</si>
  <si>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</si>
  <si>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</si>
  <si>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</si>
  <si>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</si>
  <si>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</si>
  <si>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</si>
  <si>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</si>
  <si>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</si>
  <si>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</si>
  <si>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</si>
  <si>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</si>
  <si>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</si>
  <si>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</si>
  <si>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</si>
  <si>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</si>
  <si>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</si>
  <si>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</si>
  <si>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</si>
  <si>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</si>
  <si>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</si>
  <si>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</si>
  <si>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</si>
  <si>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</si>
  <si>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</si>
  <si>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</si>
  <si>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</si>
  <si>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</si>
  <si>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</si>
  <si>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</si>
  <si>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</si>
  <si>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</si>
  <si>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</si>
  <si>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</si>
  <si>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</si>
  <si>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</si>
  <si>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</si>
  <si>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</si>
  <si>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</si>
  <si>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</si>
  <si>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</si>
  <si>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</si>
  <si>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</si>
  <si>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</si>
  <si>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</si>
  <si>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</si>
  <si>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</si>
  <si>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</si>
  <si>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</si>
  <si>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</si>
  <si>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</si>
  <si>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</si>
  <si>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</si>
  <si>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</si>
  <si>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</si>
  <si>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</si>
  <si>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</si>
  <si>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</si>
  <si>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</si>
  <si>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</si>
  <si>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</si>
  <si>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</si>
  <si>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</si>
  <si>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</si>
  <si>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</si>
  <si>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</si>
  <si>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</si>
  <si>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</si>
  <si>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</si>
  <si>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</si>
  <si>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</si>
  <si>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</si>
  <si>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</si>
  <si>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</si>
  <si>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</si>
  <si>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</si>
  <si>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</si>
  <si>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</si>
  <si>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</si>
  <si>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</si>
  <si>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</si>
  <si>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</si>
  <si>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</si>
  <si>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</si>
  <si>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</si>
  <si>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</si>
  <si>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</si>
  <si>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</si>
  <si>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</si>
  <si>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</si>
  <si>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</si>
  <si>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</si>
  <si>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</si>
  <si>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</si>
  <si>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</si>
  <si>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</si>
  <si>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</si>
  <si>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</si>
  <si>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</si>
  <si>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</si>
  <si>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</si>
  <si>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</si>
  <si>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</si>
  <si>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</si>
  <si>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</si>
  <si>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</si>
  <si>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</si>
  <si>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</si>
  <si>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</si>
  <si>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</si>
  <si>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</si>
  <si>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</si>
  <si>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</si>
  <si>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</si>
  <si>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</si>
  <si>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</si>
  <si>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</si>
  <si>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</si>
  <si>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</si>
  <si>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</si>
  <si>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</si>
  <si>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</si>
  <si>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</si>
  <si>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</si>
  <si>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</si>
  <si>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</si>
  <si>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</si>
  <si>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</si>
  <si>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</si>
  <si>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</si>
  <si>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</si>
  <si>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</si>
  <si>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</si>
  <si>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</si>
  <si>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</si>
  <si>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</si>
  <si>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</si>
  <si>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</si>
  <si>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</si>
  <si>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</si>
  <si>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</si>
  <si>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</si>
  <si>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</si>
  <si>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</si>
  <si>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</si>
  <si>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</si>
  <si>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</si>
  <si>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</si>
  <si>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</si>
  <si>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</si>
  <si>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</si>
  <si>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</si>
  <si>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</si>
  <si>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</si>
  <si>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</si>
  <si>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</si>
  <si>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</si>
  <si>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</si>
  <si>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</si>
  <si>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</si>
  <si>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</si>
  <si>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</si>
  <si>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</si>
  <si>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</si>
  <si>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</si>
  <si>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</si>
  <si>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</si>
  <si>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</si>
  <si>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</si>
  <si>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</si>
  <si>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</si>
  <si>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</si>
  <si>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</si>
  <si>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</si>
  <si>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</si>
  <si>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</si>
  <si>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</si>
  <si>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</si>
  <si>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</si>
  <si>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</si>
  <si>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</si>
  <si>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</si>
  <si>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</si>
  <si>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</si>
  <si>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</si>
  <si>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</si>
  <si>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</si>
  <si>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</si>
  <si>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</si>
  <si>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</si>
  <si>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</si>
  <si>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</si>
  <si>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</si>
  <si>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</si>
  <si>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</si>
  <si>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</si>
  <si>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</si>
  <si>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</si>
  <si>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</si>
  <si>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</si>
  <si>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</si>
  <si>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</si>
  <si>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</si>
  <si>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</si>
  <si>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</si>
  <si>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</si>
  <si>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</si>
  <si>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</si>
  <si>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</si>
  <si>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</si>
  <si>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</si>
  <si>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</si>
  <si>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</si>
  <si>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</si>
  <si>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</si>
  <si>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</si>
  <si>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</si>
  <si>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</si>
  <si>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</si>
  <si>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</si>
  <si>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</si>
  <si>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</si>
  <si>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</si>
  <si>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</si>
  <si>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</si>
  <si>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</si>
  <si>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</si>
  <si>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</si>
  <si>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</si>
  <si>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</si>
  <si>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</si>
  <si>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</si>
  <si>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</si>
  <si>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</si>
  <si>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</si>
  <si>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</si>
  <si>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</si>
  <si>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</si>
  <si>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</si>
  <si>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</si>
  <si>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</si>
  <si>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</si>
  <si>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</si>
  <si>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</si>
  <si>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</si>
  <si>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</si>
  <si>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</si>
  <si>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</si>
  <si>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</si>
  <si>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</si>
  <si>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</si>
  <si>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</si>
  <si>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</si>
  <si>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</si>
  <si>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</si>
  <si>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</si>
  <si>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</si>
  <si>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</si>
  <si>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</si>
  <si>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</si>
  <si>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</si>
  <si>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</si>
  <si>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</si>
  <si>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</si>
  <si>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</si>
  <si>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</si>
  <si>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</si>
  <si>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</si>
  <si>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</si>
  <si>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</si>
  <si>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</si>
  <si>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</si>
  <si>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</si>
  <si>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</si>
  <si>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</si>
  <si>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</si>
  <si>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</si>
  <si>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</si>
  <si>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</si>
  <si>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</si>
  <si>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</si>
  <si>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</si>
  <si>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</si>
  <si>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</si>
  <si>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</si>
  <si>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</si>
  <si>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</si>
  <si>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</si>
  <si>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</si>
  <si>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</si>
  <si>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</si>
  <si>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</si>
  <si>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</si>
  <si>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</si>
  <si>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</si>
  <si>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</si>
  <si>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</si>
  <si>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</si>
  <si>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</si>
  <si>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</si>
  <si>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</si>
  <si>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</si>
  <si>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</si>
  <si>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</si>
  <si>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</si>
  <si>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</si>
  <si>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</si>
  <si>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</si>
  <si>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</si>
  <si>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</si>
  <si>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</si>
  <si>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</si>
  <si>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</si>
  <si>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</si>
  <si>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</si>
  <si>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</si>
  <si>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</si>
  <si>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</si>
  <si>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</si>
  <si>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</si>
  <si>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</si>
  <si>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</si>
  <si>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</si>
  <si>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</si>
  <si>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</si>
  <si>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</si>
  <si>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</si>
  <si>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</si>
  <si>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</si>
  <si>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</si>
  <si>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</si>
  <si>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</si>
  <si>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</si>
  <si>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</si>
  <si>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</si>
  <si>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</si>
  <si>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</si>
  <si>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</si>
  <si>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</si>
  <si>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</si>
  <si>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</si>
  <si>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</si>
  <si>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</si>
  <si>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</si>
  <si>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</si>
  <si>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</si>
  <si>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</si>
  <si>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</si>
  <si>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</si>
  <si>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</si>
  <si>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</si>
  <si>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</si>
  <si>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</si>
  <si>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</si>
  <si>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</si>
  <si>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</si>
  <si>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</si>
  <si>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</si>
  <si>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</si>
  <si>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</si>
  <si>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</si>
  <si>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</si>
  <si>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</si>
  <si>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</si>
  <si>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</si>
  <si>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</si>
  <si>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</si>
  <si>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</si>
  <si>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</si>
  <si>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</si>
  <si>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</si>
  <si>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</si>
  <si>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</si>
  <si>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</si>
  <si>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</si>
  <si>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</si>
  <si>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</si>
  <si>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</si>
  <si>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</si>
  <si>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</si>
  <si>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</si>
  <si>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</si>
  <si>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</si>
  <si>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</si>
  <si>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</si>
  <si>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</si>
  <si>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</si>
  <si>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</si>
  <si>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</si>
  <si>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</si>
  <si>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</si>
  <si>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</si>
  <si>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</si>
  <si>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</si>
  <si>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</si>
  <si>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</si>
  <si>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</si>
  <si>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</si>
  <si>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</si>
  <si>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</si>
  <si>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</si>
  <si>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</si>
  <si>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</si>
  <si>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</si>
  <si>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</si>
  <si>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</si>
  <si>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</si>
  <si>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</si>
  <si>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</si>
  <si>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</si>
  <si>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</si>
  <si>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</si>
  <si>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</si>
  <si>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</si>
  <si>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</si>
  <si>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</si>
  <si>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</si>
  <si>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</si>
  <si>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</si>
  <si>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</si>
  <si>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</si>
  <si>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</si>
  <si>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</si>
  <si>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</si>
  <si>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</si>
  <si>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</si>
  <si>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</si>
  <si>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</si>
  <si>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</si>
  <si>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</si>
  <si>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</si>
  <si>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</si>
  <si>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</si>
  <si>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</si>
  <si>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</si>
  <si>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</si>
  <si>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</si>
  <si>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</si>
  <si>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</si>
  <si>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</si>
  <si>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</si>
  <si>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</si>
  <si>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</si>
  <si>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</si>
  <si>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</si>
  <si>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</si>
  <si>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</si>
  <si>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</si>
  <si>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</si>
  <si>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</si>
  <si>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</si>
  <si>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</si>
  <si>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</si>
  <si>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</si>
  <si>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</si>
  <si>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</si>
  <si>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</si>
  <si>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</si>
  <si>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</si>
  <si>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</si>
  <si>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</si>
  <si>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</si>
  <si>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</si>
  <si>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</si>
  <si>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</si>
  <si>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</si>
  <si>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</si>
  <si>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</si>
  <si>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</si>
  <si>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</si>
  <si>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</si>
  <si>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</si>
  <si>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</si>
  <si>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</si>
  <si>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</si>
  <si>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</si>
  <si>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</si>
  <si>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</si>
  <si>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</si>
  <si>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</si>
  <si>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</si>
  <si>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</si>
  <si>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</si>
  <si>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</si>
  <si>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</si>
  <si>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</si>
  <si>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</si>
  <si>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</si>
  <si>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</si>
  <si>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</si>
  <si>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</si>
  <si>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</si>
  <si>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</si>
  <si>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</si>
  <si>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</si>
  <si>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</si>
  <si>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</si>
  <si>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</si>
  <si>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</si>
  <si>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</si>
  <si>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</si>
  <si>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</si>
  <si>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</si>
  <si>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</si>
  <si>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</si>
  <si>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</si>
  <si>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</si>
  <si>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</si>
  <si>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</si>
  <si>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</si>
  <si>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</si>
  <si>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</si>
  <si>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</si>
  <si>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</si>
  <si>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</si>
  <si>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</si>
  <si>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</si>
  <si>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</si>
  <si>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</si>
  <si>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</si>
  <si>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</si>
  <si>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</si>
  <si>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</si>
  <si>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</si>
  <si>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</si>
  <si>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</si>
  <si>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</si>
  <si>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</si>
  <si>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</si>
  <si>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</si>
  <si>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</si>
  <si>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</si>
  <si>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</si>
  <si>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</si>
  <si>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</si>
  <si>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</si>
  <si>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</si>
  <si>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</si>
  <si>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</si>
  <si>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</si>
  <si>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</si>
  <si>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</si>
  <si>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</si>
  <si>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</si>
  <si>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</si>
  <si>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</si>
  <si>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</si>
  <si>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</si>
  <si>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</si>
  <si>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</si>
  <si>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</si>
  <si>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</si>
  <si>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</si>
  <si>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</si>
  <si>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</si>
  <si>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</si>
  <si>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</si>
  <si>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</si>
  <si>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</si>
  <si>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</si>
  <si>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</si>
  <si>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</si>
  <si>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</si>
  <si>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</si>
  <si>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</si>
  <si>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</si>
  <si>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</si>
  <si>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</si>
  <si>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</si>
  <si>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</si>
  <si>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</si>
  <si>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</si>
  <si>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</si>
  <si>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</si>
  <si>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</si>
  <si>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</si>
  <si>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</si>
  <si>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</si>
  <si>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</si>
  <si>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</si>
  <si>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</si>
  <si>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</si>
  <si>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</si>
  <si>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</si>
  <si>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</si>
  <si>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</si>
  <si>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</si>
  <si>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</si>
  <si>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</si>
  <si>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</si>
  <si>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</si>
  <si>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</si>
  <si>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</si>
  <si>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</si>
  <si>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</si>
  <si>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</si>
  <si>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</si>
  <si>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</si>
  <si>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</si>
  <si>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</si>
  <si>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</si>
  <si>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</si>
  <si>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</si>
  <si>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</si>
  <si>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</si>
  <si>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</si>
  <si>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</si>
  <si>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</si>
  <si>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</si>
  <si>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</si>
  <si>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</si>
  <si>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</si>
  <si>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</si>
  <si>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</si>
  <si>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</si>
  <si>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</si>
  <si>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</si>
  <si>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</si>
  <si>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</si>
  <si>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</si>
  <si>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</si>
  <si>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</si>
  <si>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</si>
  <si>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</si>
  <si>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</si>
  <si>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</si>
  <si>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</si>
  <si>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</si>
  <si>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</si>
  <si>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</si>
  <si>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</si>
  <si>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</si>
  <si>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</si>
  <si>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</si>
  <si>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</si>
  <si>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</si>
  <si>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</si>
  <si>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</si>
  <si>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</si>
  <si>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</si>
  <si>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</si>
  <si>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</si>
  <si>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</si>
  <si>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</si>
  <si>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</si>
  <si>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</si>
  <si>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</si>
  <si>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</si>
  <si>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</si>
  <si>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</si>
  <si>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</si>
  <si>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</si>
  <si>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</si>
  <si>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</si>
  <si>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</si>
  <si>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</si>
  <si>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</si>
  <si>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</si>
  <si>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</si>
  <si>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</si>
  <si>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</si>
  <si>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</si>
  <si>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</si>
  <si>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</si>
  <si>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</si>
  <si>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</si>
  <si>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</si>
  <si>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</si>
  <si>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</si>
  <si>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</si>
  <si>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</si>
  <si>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</si>
  <si>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</si>
  <si>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</si>
  <si>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</si>
  <si>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</si>
  <si>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</si>
  <si>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</si>
  <si>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</si>
  <si>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</si>
  <si>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</si>
  <si>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</si>
  <si>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</si>
  <si>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</si>
  <si>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</si>
  <si>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</si>
  <si>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</si>
  <si>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</si>
  <si>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</si>
  <si>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</si>
  <si>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</si>
  <si>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</si>
  <si>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</si>
  <si>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</si>
  <si>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</si>
  <si>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</si>
  <si>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</si>
  <si>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</si>
  <si>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</si>
  <si>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</si>
  <si>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</si>
  <si>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</si>
  <si>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</si>
  <si>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</si>
  <si>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</si>
  <si>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</si>
  <si>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</si>
  <si>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</si>
  <si>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</si>
  <si>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</si>
  <si>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</si>
  <si>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</si>
  <si>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</si>
  <si>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</si>
  <si>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</si>
  <si>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</si>
  <si>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</si>
  <si>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</si>
  <si>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</si>
  <si>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</si>
  <si>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</si>
  <si>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</si>
  <si>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</si>
  <si>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</si>
  <si>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</si>
  <si>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</si>
  <si>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</si>
  <si>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</si>
  <si>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</si>
  <si>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</si>
  <si>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</si>
  <si>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</si>
  <si>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</si>
  <si>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</si>
  <si>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</si>
  <si>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</si>
  <si>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</si>
  <si>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</si>
  <si>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</si>
  <si>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</si>
  <si>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</si>
  <si>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</si>
  <si>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</si>
  <si>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</si>
  <si>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</si>
  <si>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</si>
  <si>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</si>
  <si>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</si>
  <si>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</si>
  <si>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</si>
  <si>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</si>
  <si>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</si>
  <si>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</si>
  <si>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</si>
  <si>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</si>
  <si>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</si>
  <si>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</si>
  <si>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</si>
  <si>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</si>
  <si>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</si>
  <si>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</si>
  <si>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</si>
  <si>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</si>
  <si>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</si>
  <si>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</si>
  <si>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</si>
  <si>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</si>
  <si>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</si>
  <si>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</si>
  <si>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</si>
  <si>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</si>
  <si>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</si>
  <si>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</si>
  <si>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</si>
  <si>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</si>
  <si>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</si>
  <si>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</si>
  <si>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</si>
  <si>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</si>
  <si>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</si>
  <si>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</si>
  <si>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</si>
  <si>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</si>
  <si>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</si>
  <si>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</si>
  <si>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</si>
  <si>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</si>
  <si>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</si>
  <si>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</si>
  <si>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</si>
  <si>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</si>
  <si>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</si>
  <si>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</si>
  <si>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</si>
  <si>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</si>
  <si>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</si>
  <si>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</si>
  <si>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</si>
  <si>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</si>
  <si>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</si>
  <si>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</si>
  <si>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</si>
  <si>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</si>
  <si>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</si>
  <si>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</si>
  <si>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</si>
  <si>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</si>
  <si>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</si>
  <si>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</si>
  <si>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</si>
  <si>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</si>
  <si>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</si>
  <si>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</si>
  <si>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</si>
  <si>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</si>
  <si>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</si>
  <si>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</si>
  <si>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</si>
  <si>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</si>
  <si>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</si>
  <si>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</si>
  <si>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</si>
  <si>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</si>
  <si>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</si>
  <si>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</si>
  <si>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</si>
  <si>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</si>
  <si>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</si>
  <si>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</si>
  <si>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</si>
  <si>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</si>
  <si>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</si>
  <si>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</si>
  <si>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</si>
  <si>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</si>
  <si>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</si>
  <si>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</si>
  <si>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</si>
  <si>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</si>
  <si>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</si>
  <si>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</si>
  <si>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</si>
  <si>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</si>
  <si>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</si>
  <si>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</si>
  <si>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</si>
  <si>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</si>
  <si>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</si>
  <si>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</si>
  <si>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</si>
  <si>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</si>
  <si>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</si>
  <si>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</si>
  <si>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</si>
  <si>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</si>
  <si>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</si>
  <si>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</si>
  <si>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</si>
  <si>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</si>
  <si>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</si>
  <si>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</si>
  <si>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</si>
  <si>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</si>
  <si>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</si>
  <si>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</si>
  <si>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</si>
  <si>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</si>
  <si>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</si>
  <si>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</si>
  <si>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</si>
  <si>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</si>
  <si>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</si>
  <si>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</si>
  <si>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</si>
  <si>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</si>
  <si>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</si>
  <si>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</si>
  <si>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</si>
  <si>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</si>
  <si>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</si>
  <si>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</si>
  <si>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</si>
  <si>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</si>
  <si>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</si>
  <si>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</si>
  <si>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</si>
  <si>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</si>
  <si>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</si>
  <si>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</si>
  <si>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</si>
  <si>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</si>
  <si>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</si>
  <si>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</si>
  <si>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</si>
  <si>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</si>
  <si>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</si>
  <si>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</si>
  <si>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</si>
  <si>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</si>
  <si>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</si>
  <si>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</si>
  <si>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</si>
  <si>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</si>
  <si>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</si>
  <si>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</si>
  <si>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</si>
  <si>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</si>
  <si>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</si>
  <si>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</si>
  <si>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</si>
  <si>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</si>
  <si>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</si>
  <si>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</si>
  <si>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</si>
  <si>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</si>
  <si>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</si>
  <si>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</si>
  <si>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</si>
  <si>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</si>
  <si>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</si>
  <si>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</si>
  <si>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</si>
  <si>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</si>
  <si>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</si>
  <si>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</si>
  <si>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</si>
  <si>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</si>
  <si>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</si>
  <si>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</si>
  <si>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</si>
  <si>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</si>
  <si>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</si>
  <si>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</si>
  <si>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</si>
  <si>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</si>
  <si>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</si>
  <si>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</si>
  <si>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</si>
  <si>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</si>
  <si>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</si>
  <si>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</si>
  <si>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</si>
  <si>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</si>
  <si>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</si>
  <si>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</si>
  <si>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</si>
  <si>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</si>
  <si>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</si>
  <si>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</si>
  <si>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</si>
  <si>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</si>
  <si>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</si>
  <si>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</si>
  <si>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</si>
  <si>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</si>
  <si>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</si>
  <si>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</si>
  <si>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</si>
  <si>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</si>
  <si>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</si>
  <si>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</si>
  <si>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</si>
  <si>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</si>
  <si>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</si>
  <si>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</si>
  <si>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</si>
  <si>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</si>
  <si>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</si>
  <si>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</si>
  <si>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</si>
  <si>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</si>
  <si>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</si>
  <si>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</si>
  <si>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</si>
  <si>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</si>
  <si>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</si>
  <si>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</si>
  <si>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</si>
  <si>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</si>
  <si>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</si>
  <si>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</si>
  <si>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</si>
  <si>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</si>
  <si>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</si>
  <si>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</si>
  <si>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</si>
  <si>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</si>
  <si>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</si>
  <si>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</si>
  <si>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</si>
  <si>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</si>
  <si>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</si>
  <si>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</si>
  <si>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</si>
  <si>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</si>
  <si>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</si>
  <si>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</si>
  <si>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</si>
  <si>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</si>
  <si>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</si>
  <si>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</si>
  <si>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</si>
  <si>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</si>
  <si>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</si>
  <si>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</si>
  <si>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</si>
  <si>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</si>
  <si>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</si>
  <si>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</si>
  <si>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</si>
  <si>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</si>
  <si>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</si>
  <si>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</si>
  <si>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</si>
  <si>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</si>
  <si>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</si>
  <si>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</si>
  <si>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</si>
  <si>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</si>
  <si>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</si>
  <si>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</si>
  <si>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</si>
  <si>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</si>
  <si>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</si>
  <si>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</si>
  <si>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</si>
  <si>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</si>
  <si>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</si>
  <si>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</si>
  <si>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</si>
  <si>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</si>
  <si>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</si>
  <si>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</si>
  <si>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</si>
  <si>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</si>
  <si>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</si>
  <si>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</si>
  <si>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</si>
  <si>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</si>
  <si>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</si>
  <si>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</si>
  <si>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</si>
  <si>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</si>
  <si>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</si>
  <si>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</si>
  <si>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</si>
  <si>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</si>
  <si>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</si>
  <si>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</si>
  <si>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</si>
  <si>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</si>
  <si>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</si>
  <si>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</si>
  <si>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</si>
  <si>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</si>
  <si>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</si>
  <si>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</si>
  <si>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</si>
  <si>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</si>
  <si>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</si>
  <si>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</si>
  <si>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</si>
  <si>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</si>
  <si>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</si>
  <si>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</si>
  <si>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</si>
  <si>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</si>
  <si>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</si>
  <si>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</si>
  <si>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</si>
  <si>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</si>
  <si>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</si>
  <si>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</si>
  <si>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</si>
  <si>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</si>
  <si>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</si>
  <si>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</si>
  <si>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</si>
  <si>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</si>
  <si>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</si>
  <si>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</si>
  <si>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</si>
  <si>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</si>
  <si>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</si>
  <si>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</si>
  <si>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</si>
  <si>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</si>
  <si>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</si>
  <si>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</si>
  <si>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</si>
  <si>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</si>
  <si>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</si>
  <si>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</si>
  <si>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</si>
  <si>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</si>
  <si>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</si>
  <si>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</si>
  <si>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</si>
  <si>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</si>
  <si>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</si>
  <si>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</si>
  <si>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</si>
  <si>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</si>
  <si>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</si>
  <si>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</si>
  <si>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</si>
  <si>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</si>
  <si>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</si>
  <si>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</si>
  <si>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</si>
  <si>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</si>
  <si>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</si>
  <si>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</si>
  <si>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</si>
  <si>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</si>
  <si>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</si>
  <si>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</si>
  <si>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</si>
  <si>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</si>
  <si>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</si>
  <si>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</si>
  <si>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</si>
  <si>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</si>
  <si>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</si>
  <si>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</si>
  <si>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</si>
  <si>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</si>
  <si>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</si>
  <si>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</si>
  <si>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</si>
  <si>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</si>
  <si>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</si>
  <si>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</si>
  <si>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</si>
  <si>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</si>
  <si>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</si>
  <si>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</si>
  <si>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</si>
  <si>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</si>
  <si>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</si>
  <si>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</si>
  <si>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</si>
  <si>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</si>
  <si>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</si>
  <si>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</si>
  <si>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</si>
  <si>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</si>
  <si>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</si>
  <si>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</si>
  <si>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</si>
  <si>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</si>
  <si>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</si>
  <si>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</si>
  <si>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</si>
  <si>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</si>
  <si>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</si>
  <si>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</si>
  <si>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</si>
  <si>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</si>
  <si>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</si>
  <si>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</si>
  <si>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</si>
  <si>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</si>
  <si>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</si>
  <si>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</si>
  <si>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</si>
  <si>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</si>
  <si>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</si>
  <si>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</si>
  <si>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</si>
  <si>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</si>
  <si>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</si>
  <si>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</si>
  <si>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</si>
  <si>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</si>
  <si>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</si>
  <si>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</si>
  <si>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</si>
  <si>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</si>
  <si>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</si>
  <si>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</si>
  <si>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</si>
  <si>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</si>
  <si>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</si>
  <si>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</si>
  <si>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</si>
  <si>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</si>
  <si>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</si>
  <si>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</si>
  <si>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</si>
  <si>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</si>
  <si>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</si>
  <si>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</si>
  <si>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</si>
  <si>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</si>
  <si>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</si>
  <si>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</si>
  <si>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</si>
  <si>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</si>
  <si>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</si>
  <si>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</si>
  <si>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</si>
  <si>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</si>
  <si>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</si>
  <si>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</si>
  <si>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</si>
  <si>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</si>
  <si>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</si>
  <si>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</si>
  <si>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</si>
  <si>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</si>
  <si>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</si>
  <si>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</si>
  <si>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</si>
  <si>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</si>
  <si>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</si>
  <si>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</si>
  <si>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</si>
  <si>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</si>
  <si>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</si>
  <si>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</si>
  <si>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</si>
  <si>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</si>
  <si>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</si>
  <si>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</si>
  <si>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</si>
  <si>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</si>
  <si>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</si>
  <si>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</si>
  <si>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</si>
  <si>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</si>
  <si>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</si>
  <si>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</si>
  <si>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</si>
  <si>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</si>
  <si>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</si>
  <si>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</si>
  <si>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</si>
  <si>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</si>
  <si>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</si>
  <si>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</si>
  <si>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</si>
  <si>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</si>
  <si>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</si>
  <si>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</si>
  <si>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</si>
  <si>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</si>
  <si>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</si>
  <si>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</si>
  <si>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</si>
  <si>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</si>
  <si>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</si>
  <si>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</si>
  <si>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</si>
  <si>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</si>
  <si>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</si>
  <si>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</si>
  <si>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</si>
  <si>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</si>
  <si>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</si>
  <si>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</si>
  <si>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</si>
  <si>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</si>
  <si>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</si>
  <si>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</si>
  <si>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</si>
  <si>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</si>
  <si>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</si>
  <si>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</si>
  <si>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</si>
  <si>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</si>
  <si>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</si>
  <si>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</si>
  <si>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</si>
  <si>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</si>
  <si>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</si>
  <si>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</si>
  <si>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</si>
  <si>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</si>
  <si>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</si>
  <si>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</si>
  <si>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</si>
  <si>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</si>
  <si>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</si>
  <si>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</si>
  <si>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</si>
  <si>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</si>
  <si>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</si>
  <si>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</si>
  <si>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</si>
  <si>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</si>
  <si>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</si>
  <si>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</si>
  <si>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</si>
  <si>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</si>
  <si>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</si>
  <si>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</si>
  <si>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</si>
  <si>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</si>
  <si>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</si>
  <si>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</si>
  <si>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</si>
  <si>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</si>
  <si>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</si>
  <si>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</si>
  <si>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</si>
  <si>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</si>
  <si>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</si>
  <si>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</si>
  <si>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</si>
  <si>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</si>
  <si>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</si>
  <si>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</si>
  <si>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</si>
  <si>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</si>
  <si>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</si>
  <si>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</si>
  <si>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</si>
  <si>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</si>
  <si>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</si>
  <si>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</si>
  <si>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</si>
  <si>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</si>
  <si>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</si>
  <si>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</si>
  <si>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</si>
  <si>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</si>
  <si>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</si>
  <si>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</si>
  <si>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</si>
  <si>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</si>
  <si>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</si>
  <si>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</si>
  <si>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</si>
  <si>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</si>
  <si>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</si>
  <si>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</si>
  <si>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</si>
  <si>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</si>
  <si>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</si>
  <si>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</si>
  <si>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</si>
  <si>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</si>
  <si>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</si>
  <si>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</si>
  <si>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</si>
  <si>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</si>
  <si>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</si>
  <si>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</si>
  <si>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</si>
  <si>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</si>
  <si>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</si>
  <si>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</si>
  <si>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</si>
  <si>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</si>
  <si>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</si>
  <si>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</si>
  <si>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</si>
  <si>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</si>
  <si>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</si>
  <si>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</si>
  <si>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</si>
  <si>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</si>
  <si>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</si>
  <si>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</si>
  <si>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</si>
  <si>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</si>
  <si>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</si>
  <si>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</si>
  <si>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</si>
  <si>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</si>
  <si>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</si>
  <si>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</si>
  <si>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</si>
  <si>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</si>
  <si>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</si>
  <si>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</si>
  <si>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</si>
  <si>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</si>
  <si>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</si>
  <si>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</si>
  <si>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</si>
  <si>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</si>
  <si>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</si>
  <si>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</si>
  <si>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</si>
  <si>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</si>
  <si>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</si>
  <si>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</si>
  <si>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</si>
  <si>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</si>
  <si>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</si>
  <si>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</si>
  <si>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</si>
  <si>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</si>
  <si>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</si>
  <si>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</si>
  <si>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</si>
  <si>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</si>
  <si>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</si>
  <si>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</si>
  <si>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</si>
  <si>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</si>
  <si>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</si>
  <si>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</si>
  <si>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</si>
  <si>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</si>
  <si>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</si>
  <si>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</si>
  <si>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</si>
  <si>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</si>
  <si>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</si>
  <si>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</si>
  <si>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</si>
  <si>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</si>
  <si>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</si>
  <si>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</si>
  <si>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</si>
  <si>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</si>
  <si>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</si>
  <si>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</si>
  <si>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</si>
  <si>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</si>
  <si>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</si>
  <si>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</si>
  <si>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</si>
  <si>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</si>
  <si>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</si>
  <si>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</si>
  <si>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</si>
  <si>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</si>
  <si>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</si>
  <si>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</si>
  <si>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</si>
  <si>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</si>
  <si>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</si>
  <si>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</si>
  <si>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</si>
  <si>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</si>
  <si>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</si>
  <si>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</si>
  <si>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</si>
  <si>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</si>
  <si>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</si>
  <si>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</si>
  <si>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</si>
  <si>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</si>
  <si>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</si>
  <si>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</si>
  <si>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</si>
  <si>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</si>
  <si>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</si>
  <si>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</si>
  <si>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</si>
  <si>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</si>
  <si>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</si>
  <si>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</si>
  <si>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</si>
  <si>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</si>
  <si>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</si>
  <si>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</si>
  <si>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</si>
  <si>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</si>
  <si>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</si>
  <si>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</si>
  <si>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</si>
  <si>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</si>
  <si>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</si>
  <si>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</si>
  <si>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</si>
  <si>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</si>
  <si>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</si>
  <si>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</si>
  <si>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</si>
  <si>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</si>
  <si>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</si>
  <si>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</si>
  <si>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</si>
  <si>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</si>
  <si>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</si>
  <si>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</si>
  <si>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</si>
  <si>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</si>
  <si>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</si>
  <si>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</si>
  <si>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</si>
  <si>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</si>
  <si>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</si>
  <si>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</si>
  <si>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</si>
  <si>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</si>
  <si>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</si>
  <si>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</si>
  <si>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</si>
  <si>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</si>
  <si>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</si>
  <si>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</si>
  <si>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</si>
  <si>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</si>
  <si>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</si>
  <si>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</si>
  <si>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</si>
  <si>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</si>
  <si>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</si>
  <si>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</si>
  <si>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</si>
  <si>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</si>
  <si>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</si>
  <si>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</si>
  <si>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</si>
  <si>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</si>
  <si>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</si>
  <si>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</si>
  <si>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</si>
  <si>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</si>
  <si>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</si>
  <si>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</si>
  <si>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</si>
  <si>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</si>
  <si>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</si>
  <si>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</si>
  <si>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</si>
  <si>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</si>
  <si>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</si>
  <si>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</si>
  <si>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</si>
  <si>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</si>
  <si>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</si>
  <si>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</si>
  <si>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</si>
  <si>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</si>
  <si>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</si>
  <si>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</si>
  <si>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</si>
  <si>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</si>
  <si>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</si>
  <si>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</si>
  <si>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</si>
  <si>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</si>
  <si>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</si>
  <si>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</si>
  <si>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</si>
  <si>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</si>
  <si>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</si>
  <si>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</si>
  <si>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</si>
  <si>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</si>
  <si>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</si>
  <si>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</si>
  <si>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</si>
  <si>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</si>
  <si>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</si>
  <si>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</si>
  <si>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</si>
  <si>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</si>
  <si>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</si>
  <si>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</si>
  <si>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</si>
  <si>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</si>
  <si>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</si>
  <si>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</si>
  <si>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</si>
  <si>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</si>
  <si>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</si>
  <si>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</si>
  <si>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</si>
  <si>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</si>
  <si>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</si>
  <si>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</si>
  <si>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</si>
  <si>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</si>
  <si>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</si>
  <si>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</si>
  <si>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</si>
  <si>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</si>
  <si>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</si>
  <si>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</si>
  <si>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</si>
  <si>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</si>
  <si>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</si>
  <si>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</si>
  <si>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</si>
  <si>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</si>
  <si>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</si>
  <si>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</si>
  <si>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</si>
  <si>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</si>
  <si>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</si>
  <si>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</si>
  <si>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</si>
  <si>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</si>
  <si>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</si>
  <si>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</si>
  <si>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</si>
  <si>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</si>
  <si>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</si>
  <si>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</si>
  <si>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</si>
  <si>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</si>
  <si>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</si>
  <si>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</si>
  <si>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</si>
  <si>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</si>
  <si>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</si>
  <si>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</si>
  <si>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</si>
  <si>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</si>
  <si>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</si>
  <si>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</si>
  <si>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</si>
  <si>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</si>
  <si>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</si>
  <si>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</si>
  <si>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</si>
  <si>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</si>
  <si>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</si>
  <si>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</si>
  <si>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</si>
  <si>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</si>
  <si>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</si>
  <si>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</si>
  <si>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</si>
  <si>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</si>
  <si>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</si>
  <si>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</si>
  <si>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</si>
  <si>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</si>
  <si>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</si>
  <si>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</si>
  <si>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</si>
  <si>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</si>
  <si>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</si>
  <si>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</si>
  <si>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</si>
  <si>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</si>
  <si>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</si>
  <si>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</si>
  <si>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</si>
  <si>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</si>
  <si>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</si>
  <si>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</si>
  <si>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</si>
  <si>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</si>
  <si>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</si>
  <si>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</si>
  <si>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</si>
  <si>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</si>
  <si>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</si>
  <si>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</si>
  <si>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</si>
  <si>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</si>
  <si>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</si>
  <si>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</si>
  <si>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</si>
  <si>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</si>
  <si>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</si>
  <si>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</si>
  <si>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</si>
  <si>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</si>
  <si>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</si>
  <si>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</si>
  <si>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</si>
  <si>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</si>
  <si>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</si>
  <si>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</si>
  <si>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</si>
  <si>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</si>
  <si>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</si>
  <si>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</si>
  <si>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</si>
  <si>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</si>
  <si>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</si>
  <si>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</si>
  <si>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</si>
  <si>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</si>
  <si>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</si>
  <si>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</si>
  <si>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</si>
  <si>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</si>
  <si>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</si>
  <si>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</si>
  <si>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</si>
  <si>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</si>
  <si>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</si>
  <si>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</si>
  <si>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</si>
  <si>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</si>
  <si>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</si>
  <si>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</si>
  <si>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</si>
  <si>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</si>
  <si>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</si>
  <si>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</si>
  <si>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</si>
  <si>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</si>
  <si>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</si>
  <si>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</si>
  <si>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</si>
  <si>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</si>
  <si>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</si>
  <si>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</si>
  <si>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</si>
  <si>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</si>
  <si>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</si>
  <si>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</si>
  <si>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</si>
  <si>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</si>
  <si>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</si>
  <si>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</si>
  <si>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</si>
  <si>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</si>
  <si>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</si>
  <si>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</si>
  <si>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</si>
  <si>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</si>
  <si>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</si>
  <si>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</si>
  <si>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</si>
  <si>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</si>
  <si>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</si>
  <si>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</si>
  <si>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</si>
  <si>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</si>
  <si>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</si>
  <si>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</si>
  <si>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</si>
  <si>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</si>
  <si>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</si>
  <si>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</si>
  <si>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</si>
  <si>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</si>
  <si>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</si>
  <si>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</si>
  <si>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</si>
  <si>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</si>
  <si>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</si>
  <si>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</si>
  <si>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</si>
  <si>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</si>
  <si>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</si>
  <si>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</si>
  <si>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</si>
  <si>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</si>
  <si>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</si>
  <si>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</si>
  <si>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</si>
  <si>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</si>
  <si>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</si>
  <si>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</si>
  <si>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</si>
  <si>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</si>
  <si>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</si>
  <si>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</si>
  <si>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</si>
  <si>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</si>
  <si>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</si>
  <si>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</si>
  <si>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</si>
  <si>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</si>
  <si>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</si>
  <si>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</si>
  <si>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</si>
  <si>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</si>
  <si>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</si>
  <si>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</si>
  <si>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</si>
  <si>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</si>
  <si>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</si>
  <si>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</si>
  <si>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</si>
  <si>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</si>
  <si>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</si>
  <si>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</si>
  <si>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</si>
  <si>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</si>
  <si>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</si>
  <si>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</si>
  <si>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</si>
  <si>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</si>
  <si>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</si>
  <si>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</si>
  <si>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</si>
  <si>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</si>
  <si>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</si>
  <si>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</si>
  <si>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</si>
  <si>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</si>
  <si>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</si>
  <si>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</si>
  <si>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</si>
  <si>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</si>
  <si>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</si>
  <si>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</si>
  <si>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</si>
  <si>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</si>
  <si>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</si>
  <si>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</si>
  <si>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</si>
  <si>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</si>
  <si>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</si>
  <si>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</si>
  <si>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</si>
  <si>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</si>
  <si>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</si>
  <si>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</si>
  <si>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</si>
  <si>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</si>
  <si>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</si>
  <si>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</si>
  <si>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</si>
  <si>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</si>
  <si>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</si>
  <si>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</si>
  <si>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</si>
  <si>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</si>
  <si>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</si>
  <si>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</si>
  <si>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</si>
  <si>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</si>
  <si>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</si>
  <si>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</si>
  <si>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</si>
  <si>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</si>
  <si>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</si>
  <si>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</si>
  <si>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</si>
  <si>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</si>
  <si>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</si>
  <si>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</si>
  <si>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</si>
  <si>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</si>
  <si>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</si>
  <si>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</si>
  <si>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</si>
  <si>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</si>
  <si>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</si>
  <si>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</si>
  <si>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</si>
  <si>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</si>
  <si>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</si>
  <si>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</si>
  <si>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</si>
  <si>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</si>
  <si>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</si>
  <si>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</si>
  <si>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</si>
  <si>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</si>
  <si>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</si>
  <si>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</si>
  <si>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</si>
  <si>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</si>
  <si>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</si>
  <si>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</si>
  <si>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</si>
  <si>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</si>
  <si>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</si>
  <si>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</si>
  <si>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</si>
  <si>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</si>
  <si>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</si>
  <si>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</si>
  <si>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</si>
  <si>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</si>
  <si>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</si>
  <si>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</si>
  <si>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</si>
  <si>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</si>
  <si>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</si>
  <si>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</si>
  <si>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</si>
  <si>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</si>
  <si>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</si>
  <si>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</si>
  <si>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</si>
  <si>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</si>
  <si>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</si>
  <si>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</si>
  <si>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</si>
  <si>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</si>
  <si>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</si>
  <si>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</si>
  <si>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</si>
  <si>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</si>
  <si>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</si>
  <si>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</si>
  <si>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</si>
  <si>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</si>
  <si>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</si>
  <si>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</si>
  <si>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</si>
  <si>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</si>
  <si>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</si>
  <si>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</si>
  <si>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</si>
  <si>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</si>
  <si>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</si>
  <si>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</si>
  <si>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</si>
  <si>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</si>
  <si>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</si>
  <si>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</si>
  <si>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</si>
  <si>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</si>
  <si>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</si>
  <si>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</si>
  <si>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</si>
  <si>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</si>
  <si>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</si>
  <si>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</si>
  <si>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</si>
  <si>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</si>
  <si>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</si>
  <si>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</si>
  <si>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</si>
  <si>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</si>
  <si>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</si>
  <si>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</si>
  <si>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</si>
  <si>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</si>
  <si>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</si>
  <si>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</si>
  <si>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</si>
  <si>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</si>
  <si>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</si>
  <si>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</si>
  <si>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</si>
  <si>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</si>
  <si>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</si>
  <si>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</si>
  <si>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</si>
  <si>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</si>
  <si>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</si>
  <si>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</si>
  <si>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</si>
  <si>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</si>
  <si>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</si>
  <si>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</si>
  <si>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</si>
  <si>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</si>
  <si>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</si>
  <si>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</si>
  <si>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</si>
  <si>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</si>
  <si>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</si>
  <si>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</si>
  <si>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</si>
  <si>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</si>
  <si>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</si>
  <si>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</si>
  <si>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</si>
  <si>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</si>
  <si>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</si>
  <si>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</si>
  <si>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</si>
  <si>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</si>
  <si>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</si>
  <si>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</si>
  <si>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</si>
  <si>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</si>
  <si>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</si>
  <si>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</si>
  <si>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</si>
  <si>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</si>
  <si>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</si>
  <si>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</si>
  <si>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</si>
  <si>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</si>
  <si>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</si>
  <si>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</si>
  <si>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</si>
  <si>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</si>
  <si>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</si>
  <si>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</si>
  <si>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</si>
  <si>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</si>
  <si>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</si>
  <si>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</si>
  <si>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</si>
  <si>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</si>
  <si>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</si>
  <si>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</si>
  <si>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</si>
  <si>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</si>
  <si>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</si>
  <si>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</si>
  <si>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</si>
  <si>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</si>
  <si>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</si>
  <si>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</si>
  <si>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</si>
  <si>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</si>
  <si>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</si>
  <si>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</si>
  <si>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</si>
  <si>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</si>
  <si>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</si>
  <si>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</si>
  <si>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</si>
  <si>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</si>
  <si>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</si>
  <si>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</si>
  <si>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</si>
  <si>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</si>
  <si>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</si>
  <si>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</si>
  <si>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</si>
  <si>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</si>
  <si>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</si>
  <si>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</si>
  <si>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</si>
  <si>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</si>
  <si>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</si>
  <si>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</si>
  <si>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</si>
  <si>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</si>
  <si>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</si>
  <si>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</si>
  <si>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</si>
  <si>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</si>
  <si>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</si>
  <si>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</si>
  <si>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</si>
  <si>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</si>
  <si>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</si>
  <si>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</si>
  <si>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</si>
  <si>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</si>
  <si>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</si>
  <si>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</si>
  <si>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</si>
  <si>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</si>
  <si>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</si>
  <si>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</si>
  <si>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</si>
  <si>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</si>
  <si>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</si>
  <si>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</si>
  <si>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</si>
  <si>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</si>
  <si>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</si>
  <si>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</si>
  <si>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</si>
  <si>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</si>
  <si>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</si>
  <si>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</si>
  <si>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</si>
  <si>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</si>
  <si>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</si>
  <si>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</si>
  <si>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</si>
  <si>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</si>
  <si>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</si>
  <si>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</si>
  <si>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</si>
  <si>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</si>
  <si>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</si>
  <si>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</si>
  <si>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</si>
  <si>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</si>
  <si>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</si>
  <si>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</si>
  <si>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</si>
  <si>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</si>
  <si>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</si>
  <si>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</si>
  <si>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</si>
  <si>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</si>
  <si>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</si>
  <si>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</si>
  <si>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</si>
  <si>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</si>
  <si>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</si>
  <si>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</si>
  <si>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</si>
  <si>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</si>
  <si>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</si>
  <si>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</si>
  <si>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</si>
  <si>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</si>
  <si>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</si>
  <si>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</si>
  <si>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</si>
  <si>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</si>
  <si>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</si>
  <si>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</si>
  <si>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</si>
  <si>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</si>
  <si>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</si>
  <si>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</si>
  <si>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</si>
  <si>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</si>
  <si>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</si>
  <si>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</si>
  <si>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</si>
  <si>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</si>
  <si>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</si>
  <si>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</si>
  <si>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</si>
  <si>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</si>
  <si>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</si>
  <si>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</si>
  <si>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</si>
  <si>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</si>
  <si>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</si>
  <si>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</si>
  <si>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</si>
  <si>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</si>
  <si>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</si>
  <si>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</si>
  <si>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</si>
  <si>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</si>
  <si>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</si>
  <si>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</si>
  <si>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</si>
  <si>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</si>
  <si>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</si>
  <si>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</si>
  <si>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</si>
  <si>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</si>
  <si>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</si>
  <si>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</si>
  <si>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</si>
  <si>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</si>
  <si>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</si>
  <si>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</si>
  <si>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</si>
  <si>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</si>
  <si>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</si>
  <si>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</si>
  <si>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</si>
  <si>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</si>
  <si>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</si>
  <si>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</si>
  <si>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</si>
  <si>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</si>
  <si>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</si>
  <si>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</si>
  <si>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</si>
  <si>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</si>
  <si>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</si>
  <si>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</si>
  <si>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</si>
  <si>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</si>
  <si>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</si>
  <si>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</si>
  <si>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</si>
  <si>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</si>
  <si>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</si>
  <si>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</si>
  <si>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</si>
  <si>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</si>
  <si>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</si>
  <si>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</si>
  <si>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</si>
  <si>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</si>
  <si>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</si>
  <si>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</si>
  <si>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</si>
  <si>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</si>
  <si>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</si>
  <si>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</si>
  <si>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</si>
  <si>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</si>
  <si>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</si>
  <si>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</si>
  <si>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</si>
  <si>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</si>
  <si>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</si>
  <si>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</si>
  <si>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</si>
  <si>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</si>
  <si>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</si>
  <si>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</si>
  <si>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</si>
  <si>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</si>
  <si>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</si>
  <si>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</si>
  <si>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</si>
  <si>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</si>
  <si>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</si>
  <si>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</si>
  <si>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</si>
  <si>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</si>
  <si>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</si>
  <si>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</si>
  <si>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</si>
  <si>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</si>
  <si>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</si>
  <si>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</si>
  <si>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</si>
  <si>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</si>
  <si>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</si>
  <si>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</si>
  <si>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</si>
  <si>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</si>
  <si>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</si>
  <si>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</si>
  <si>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</si>
  <si>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</si>
  <si>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</si>
  <si>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</si>
  <si>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</si>
  <si>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</si>
  <si>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</si>
  <si>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</si>
  <si>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</si>
  <si>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</si>
  <si>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</si>
  <si>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</si>
  <si>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</si>
  <si>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</si>
  <si>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</si>
  <si>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</si>
  <si>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</si>
  <si>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</si>
  <si>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</si>
  <si>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</si>
  <si>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</si>
  <si>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</si>
  <si>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</si>
  <si>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</si>
  <si>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</si>
  <si>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</si>
  <si>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</si>
  <si>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</si>
  <si>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</si>
  <si>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</si>
  <si>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</si>
  <si>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</si>
  <si>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</si>
  <si>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</si>
  <si>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</si>
  <si>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</si>
  <si>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</si>
  <si>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</si>
  <si>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</si>
  <si>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</si>
  <si>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</si>
  <si>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</si>
  <si>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</si>
  <si>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</si>
  <si>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</si>
  <si>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</si>
  <si>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</si>
  <si>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</si>
  <si>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</si>
  <si>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</si>
  <si>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</si>
  <si>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</si>
  <si>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</si>
  <si>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</si>
  <si>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</si>
  <si>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</si>
  <si>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</si>
  <si>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</si>
  <si>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</si>
  <si>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</si>
  <si>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</si>
  <si>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</si>
  <si>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</si>
  <si>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</si>
  <si>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</si>
  <si>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</si>
  <si>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</si>
  <si>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</si>
  <si>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</si>
  <si>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</si>
  <si>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</si>
  <si>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</si>
  <si>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</si>
  <si>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</si>
  <si>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</si>
  <si>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</si>
  <si>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</si>
  <si>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</si>
  <si>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</si>
  <si>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</si>
  <si>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</si>
  <si>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</si>
  <si>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</si>
  <si>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</si>
  <si>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</si>
  <si>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</si>
  <si>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</si>
  <si>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</si>
  <si>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</si>
  <si>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</si>
  <si>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</si>
  <si>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</si>
  <si>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</si>
  <si>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</si>
  <si>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</si>
  <si>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</si>
  <si>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</si>
  <si>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</si>
  <si>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</si>
  <si>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</si>
  <si>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</si>
  <si>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</si>
  <si>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</si>
  <si>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</si>
  <si>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</si>
  <si>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</si>
  <si>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</si>
  <si>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</si>
  <si>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</si>
  <si>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</si>
  <si>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</si>
  <si>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</si>
  <si>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</si>
  <si>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</si>
  <si>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</si>
  <si>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</si>
  <si>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</si>
  <si>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</si>
  <si>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</si>
  <si>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</si>
  <si>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</si>
  <si>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</si>
  <si>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</si>
  <si>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</si>
  <si>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</si>
  <si>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</si>
  <si>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</si>
  <si>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</si>
  <si>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</si>
  <si>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</si>
  <si>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</si>
  <si>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</si>
  <si>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</si>
  <si>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</si>
  <si>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</si>
  <si>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</si>
  <si>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</si>
  <si>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</si>
  <si>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</si>
  <si>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</si>
  <si>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</si>
  <si>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</si>
  <si>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</si>
  <si>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</si>
  <si>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</si>
  <si>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</si>
  <si>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</si>
  <si>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</si>
  <si>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</si>
  <si>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</si>
  <si>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</si>
  <si>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</si>
  <si>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</si>
  <si>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</si>
  <si>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</si>
  <si>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</si>
  <si>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</si>
  <si>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</si>
  <si>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</si>
  <si>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</si>
  <si>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</si>
  <si>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</si>
  <si>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</si>
  <si>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</si>
  <si>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</si>
  <si>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</si>
  <si>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</si>
  <si>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</si>
  <si>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</si>
  <si>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</si>
  <si>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</si>
  <si>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</si>
  <si>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</si>
  <si>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</si>
  <si>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</si>
  <si>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</si>
  <si>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</si>
  <si>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</si>
  <si>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</si>
  <si>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</si>
  <si>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</si>
  <si>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</si>
  <si>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</si>
  <si>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</si>
  <si>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</si>
  <si>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</si>
  <si>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</si>
  <si>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</si>
  <si>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</si>
  <si>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</si>
  <si>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</si>
  <si>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</si>
  <si>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</si>
  <si>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</si>
  <si>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</si>
  <si>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</si>
  <si>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</si>
  <si>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</si>
  <si>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</si>
  <si>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</si>
  <si>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</si>
  <si>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</si>
  <si>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</si>
  <si>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</si>
  <si>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</si>
  <si>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</si>
  <si>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</si>
  <si>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</si>
  <si>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</si>
  <si>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</si>
  <si>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</si>
  <si>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</si>
  <si>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</si>
  <si>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</si>
  <si>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</si>
  <si>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</si>
  <si>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</si>
  <si>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</si>
  <si>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</si>
  <si>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</si>
  <si>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</si>
  <si>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</si>
  <si>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</si>
  <si>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</si>
  <si>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</si>
  <si>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</si>
  <si>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</si>
  <si>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</si>
  <si>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</si>
  <si>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</si>
  <si>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</si>
  <si>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</si>
  <si>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</si>
  <si>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</si>
  <si>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</si>
  <si>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</si>
  <si>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</si>
  <si>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</si>
  <si>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</si>
  <si>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</si>
  <si>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</si>
  <si>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</si>
  <si>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</si>
  <si>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</si>
  <si>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</si>
  <si>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</si>
  <si>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</si>
  <si>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</si>
  <si>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</si>
  <si>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</si>
  <si>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</si>
  <si>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</si>
  <si>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</si>
  <si>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</si>
  <si>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</si>
  <si>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</si>
  <si>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</si>
  <si>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</si>
  <si>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</si>
  <si>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</si>
  <si>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</si>
  <si>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</si>
  <si>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</si>
  <si>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</si>
  <si>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</si>
  <si>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</si>
  <si>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</si>
  <si>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</si>
  <si>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</si>
  <si>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</si>
  <si>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</si>
  <si>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</si>
  <si>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</si>
  <si>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</si>
  <si>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</si>
  <si>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</si>
  <si>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</si>
  <si>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</si>
  <si>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</si>
  <si>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</si>
  <si>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</si>
  <si>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</si>
  <si>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</si>
  <si>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</si>
  <si>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</si>
  <si>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</si>
  <si>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</si>
  <si>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</si>
  <si>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</si>
  <si>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</si>
  <si>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</si>
  <si>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</si>
  <si>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</si>
  <si>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</si>
  <si>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</si>
  <si>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</si>
  <si>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</si>
  <si>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</si>
  <si>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</si>
  <si>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</si>
  <si>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</si>
  <si>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</si>
  <si>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</si>
  <si>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</si>
  <si>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</si>
  <si>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</si>
  <si>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</si>
  <si>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</si>
  <si>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</si>
  <si>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</si>
  <si>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</si>
  <si>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</si>
  <si>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</si>
  <si>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</si>
  <si>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</si>
  <si>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</si>
  <si>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</si>
  <si>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</si>
  <si>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</si>
  <si>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</si>
  <si>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</si>
  <si>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</si>
  <si>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</si>
  <si>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</si>
  <si>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</si>
  <si>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</si>
  <si>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</si>
  <si>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</si>
  <si>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</si>
  <si>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</si>
  <si>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</si>
  <si>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</si>
  <si>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</si>
  <si>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</si>
  <si>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</si>
  <si>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</si>
  <si>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</si>
  <si>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</si>
  <si>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</si>
  <si>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</si>
  <si>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</si>
  <si>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</si>
  <si>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</si>
  <si>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</si>
  <si>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</si>
  <si>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</si>
  <si>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</si>
  <si>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</si>
  <si>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</si>
  <si>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</si>
  <si>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</si>
  <si>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</si>
  <si>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</si>
  <si>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</si>
  <si>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</si>
  <si>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</si>
  <si>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</si>
  <si>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</si>
  <si>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</si>
  <si>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</si>
  <si>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</si>
  <si>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</si>
  <si>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</si>
  <si>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</si>
  <si>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</si>
  <si>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</si>
  <si>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</si>
  <si>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</si>
  <si>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</si>
  <si>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</si>
  <si>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</si>
  <si>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</si>
  <si>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</si>
  <si>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</si>
  <si>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</si>
  <si>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</si>
  <si>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</si>
  <si>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</si>
  <si>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</si>
  <si>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</si>
  <si>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</si>
  <si>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</si>
  <si>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</si>
  <si>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</si>
  <si>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</si>
  <si>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</si>
  <si>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</si>
  <si>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</si>
  <si>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</si>
  <si>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</si>
  <si>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</si>
  <si>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</si>
  <si>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</si>
  <si>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</si>
  <si>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</si>
  <si>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</si>
  <si>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</si>
  <si>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</si>
  <si>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</si>
  <si>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</si>
  <si>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</si>
  <si>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</si>
  <si>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</si>
  <si>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</si>
  <si>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</si>
  <si>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</si>
  <si>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</si>
  <si>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</si>
  <si>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</si>
  <si>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</si>
  <si>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</si>
  <si>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</si>
  <si>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</si>
  <si>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</si>
  <si>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</si>
  <si>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</si>
  <si>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</si>
  <si>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</si>
  <si>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</si>
  <si>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</si>
  <si>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</si>
  <si>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</si>
  <si>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</si>
  <si>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</si>
  <si>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</si>
  <si>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</si>
  <si>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</si>
  <si>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</si>
  <si>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</si>
  <si>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</si>
  <si>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</si>
  <si>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</si>
  <si>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</si>
  <si>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</si>
  <si>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</si>
  <si>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</si>
  <si>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</si>
  <si>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</si>
  <si>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</si>
  <si>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</si>
  <si>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</si>
  <si>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</si>
  <si>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</si>
  <si>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</si>
  <si>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</si>
  <si>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</si>
  <si>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</si>
  <si>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</si>
  <si>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</si>
  <si>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</si>
  <si>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</si>
  <si>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</si>
  <si>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</si>
  <si>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</si>
  <si>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</si>
  <si>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</si>
  <si>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</si>
  <si>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</si>
  <si>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</si>
  <si>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</si>
  <si>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</si>
  <si>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</si>
  <si>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</si>
  <si>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</si>
  <si>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</si>
  <si>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</si>
  <si>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</si>
  <si>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</si>
  <si>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</si>
  <si>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</si>
  <si>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</si>
  <si>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</si>
  <si>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</si>
  <si>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</si>
  <si>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</si>
  <si>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</si>
  <si>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</si>
  <si>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</si>
  <si>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</si>
  <si>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</si>
  <si>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</si>
  <si>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</si>
  <si>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</si>
  <si>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</si>
  <si>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</si>
  <si>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</si>
  <si>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</si>
  <si>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</si>
  <si>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</si>
  <si>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</si>
  <si>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</si>
  <si>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</si>
  <si>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</si>
  <si>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</si>
  <si>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</si>
  <si>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</si>
  <si>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</si>
  <si>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</si>
  <si>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</si>
  <si>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</si>
  <si>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</si>
  <si>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</si>
  <si>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</si>
  <si>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</si>
  <si>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</si>
  <si>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</si>
  <si>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</si>
  <si>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</si>
  <si>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</si>
  <si>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</si>
  <si>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</si>
  <si>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</si>
  <si>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</si>
  <si>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</si>
  <si>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</si>
  <si>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</si>
  <si>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</si>
  <si>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</si>
  <si>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</si>
  <si>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</si>
  <si>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</si>
  <si>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</si>
  <si>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</si>
  <si>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</si>
  <si>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</si>
  <si>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</si>
  <si>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</si>
  <si>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</si>
  <si>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</si>
  <si>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</si>
  <si>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</si>
  <si>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</si>
  <si>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</si>
  <si>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</si>
  <si>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</si>
  <si>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</si>
  <si>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</si>
  <si>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</si>
  <si>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</si>
  <si>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</si>
  <si>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</si>
  <si>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</si>
  <si>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</si>
  <si>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</si>
  <si>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</si>
  <si>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</si>
  <si>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</si>
  <si>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</si>
  <si>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</si>
  <si>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</si>
  <si>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</si>
  <si>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</si>
  <si>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</si>
  <si>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</si>
  <si>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</si>
  <si>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</si>
  <si>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</si>
  <si>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</si>
  <si>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</si>
  <si>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</si>
  <si>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</si>
  <si>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</si>
  <si>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</si>
  <si>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</si>
  <si>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</si>
  <si>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</si>
  <si>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</si>
  <si>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</si>
  <si>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</si>
  <si>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</si>
  <si>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</si>
  <si>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</si>
  <si>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</si>
  <si>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</si>
  <si>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</si>
  <si>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</si>
  <si>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</si>
  <si>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</si>
  <si>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</si>
  <si>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</si>
  <si>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</si>
  <si>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</si>
  <si>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</si>
  <si>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</si>
  <si>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</si>
  <si>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</si>
  <si>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</si>
  <si>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</si>
  <si>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</si>
  <si>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</si>
  <si>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</si>
  <si>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</si>
  <si>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</si>
  <si>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</si>
  <si>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</si>
  <si>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</si>
  <si>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</si>
  <si>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</si>
  <si>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</si>
  <si>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</si>
  <si>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</si>
  <si>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</si>
  <si>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</si>
  <si>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</si>
  <si>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</si>
  <si>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</si>
  <si>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</si>
  <si>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</si>
  <si>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</si>
  <si>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</si>
  <si>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</si>
  <si>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</si>
  <si>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</si>
  <si>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</si>
  <si>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</si>
  <si>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</si>
  <si>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</si>
  <si>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</si>
  <si>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</si>
  <si>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</si>
  <si>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</si>
  <si>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</si>
  <si>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</si>
  <si>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</si>
  <si>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</si>
  <si>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</si>
  <si>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</si>
  <si>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</si>
  <si>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</si>
  <si>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</si>
  <si>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</si>
  <si>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</si>
  <si>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</si>
  <si>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</si>
  <si>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</si>
  <si>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</si>
  <si>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</si>
  <si>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</si>
  <si>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</si>
  <si>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</si>
  <si>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</si>
  <si>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</si>
  <si>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</si>
  <si>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</si>
  <si>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</si>
  <si>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</si>
  <si>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</si>
  <si>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</si>
  <si>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</si>
  <si>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</si>
  <si>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</si>
  <si>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</si>
  <si>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</si>
  <si>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</si>
  <si>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</si>
  <si>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</si>
  <si>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</si>
  <si>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</si>
  <si>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</si>
  <si>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</si>
  <si>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</si>
  <si>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</si>
  <si>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</si>
  <si>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</si>
  <si>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</si>
  <si>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</si>
  <si>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</si>
  <si>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</si>
  <si>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</si>
  <si>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</si>
  <si>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</si>
  <si>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</si>
  <si>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</si>
  <si>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</si>
  <si>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</si>
  <si>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</si>
  <si>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</si>
  <si>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</si>
  <si>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</si>
  <si>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</si>
  <si>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</si>
  <si>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</si>
  <si>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</si>
  <si>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</si>
  <si>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</si>
  <si>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</si>
  <si>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</si>
  <si>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</si>
  <si>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</si>
  <si>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</si>
  <si>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</si>
  <si>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</si>
  <si>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</si>
  <si>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</si>
  <si>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</si>
  <si>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</si>
  <si>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</si>
  <si>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</si>
  <si>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</si>
  <si>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</si>
  <si>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</si>
  <si>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</si>
  <si>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</si>
  <si>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</si>
  <si>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</si>
  <si>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</si>
  <si>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</si>
  <si>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</si>
  <si>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</si>
  <si>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</si>
  <si>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</si>
  <si>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</si>
  <si>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</si>
  <si>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</si>
  <si>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</si>
  <si>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</si>
  <si>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</si>
  <si>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</si>
  <si>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</si>
  <si>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</si>
  <si>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</si>
  <si>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</si>
  <si>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</si>
  <si>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</si>
  <si>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</si>
  <si>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</si>
  <si>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</si>
  <si>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</si>
  <si>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</si>
  <si>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</si>
  <si>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</si>
  <si>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</si>
  <si>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</si>
  <si>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</si>
  <si>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</si>
  <si>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</si>
  <si>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</si>
  <si>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</si>
  <si>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</si>
  <si>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</si>
  <si>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</si>
  <si>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</si>
  <si>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</si>
  <si>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</si>
  <si>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</si>
  <si>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</si>
  <si>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</si>
  <si>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</si>
  <si>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</si>
  <si>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</si>
  <si>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</si>
  <si>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</si>
  <si>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</si>
  <si>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</si>
  <si>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</si>
  <si>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</si>
  <si>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</si>
  <si>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</si>
  <si>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</si>
  <si>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</si>
  <si>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</si>
  <si>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</si>
  <si>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</si>
  <si>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</si>
  <si>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</si>
  <si>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</si>
  <si>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</si>
  <si>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</si>
  <si>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</si>
  <si>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</si>
  <si>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</si>
  <si>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</si>
  <si>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</si>
  <si>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</si>
  <si>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</si>
  <si>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</si>
  <si>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</si>
  <si>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</si>
  <si>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</si>
  <si>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</si>
  <si>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</si>
  <si>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</si>
  <si>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</si>
  <si>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</si>
  <si>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</si>
  <si>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</si>
  <si>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</si>
  <si>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</si>
  <si>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</si>
  <si>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</si>
  <si>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</si>
  <si>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</si>
  <si>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</si>
  <si>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</si>
  <si>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</si>
  <si>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</si>
  <si>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</si>
  <si>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</si>
  <si>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</si>
  <si>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</si>
  <si>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</si>
  <si>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</si>
  <si>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</si>
  <si>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</si>
  <si>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</si>
  <si>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</si>
  <si>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</si>
  <si>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</si>
  <si>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</si>
  <si>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</si>
  <si>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</si>
  <si>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</si>
  <si>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</si>
  <si>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</si>
  <si>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</si>
  <si>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</si>
  <si>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</si>
  <si>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</si>
  <si>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</si>
  <si>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</si>
  <si>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</si>
  <si>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</si>
  <si>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</si>
  <si>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</si>
  <si>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</si>
  <si>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</si>
  <si>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</si>
  <si>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</si>
  <si>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</si>
  <si>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</si>
  <si>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</si>
  <si>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</si>
  <si>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</si>
  <si>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</si>
  <si>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</si>
  <si>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</si>
  <si>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</si>
  <si>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</si>
  <si>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</si>
  <si>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</si>
  <si>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</si>
  <si>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</si>
  <si>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</si>
  <si>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</si>
  <si>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</si>
  <si>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</si>
  <si>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</si>
  <si>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</si>
  <si>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</si>
  <si>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</si>
  <si>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</si>
  <si>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</si>
  <si>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</si>
  <si>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</si>
  <si>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</si>
  <si>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</si>
  <si>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</si>
  <si>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</si>
  <si>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</si>
  <si>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</si>
  <si>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</si>
  <si>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</si>
  <si>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</si>
  <si>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</si>
  <si>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</si>
  <si>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</si>
  <si>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</si>
  <si>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</si>
  <si>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</si>
  <si>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</si>
  <si>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</si>
  <si>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</si>
  <si>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</si>
  <si>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</si>
  <si>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</si>
  <si>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</si>
  <si>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</si>
  <si>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</si>
  <si>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</si>
  <si>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</si>
  <si>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</si>
  <si>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</si>
  <si>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</si>
  <si>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</si>
  <si>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</si>
  <si>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</si>
  <si>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</si>
  <si>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</si>
  <si>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</si>
  <si>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</si>
  <si>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</si>
  <si>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</si>
  <si>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</si>
  <si>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</si>
  <si>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</si>
  <si>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</si>
  <si>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</si>
  <si>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</si>
  <si>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</si>
  <si>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</si>
  <si>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</si>
  <si>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</si>
  <si>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</si>
  <si>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</si>
  <si>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</si>
  <si>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</si>
  <si>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</si>
  <si>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</si>
  <si>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</si>
  <si>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</si>
  <si>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</si>
  <si>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</si>
  <si>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</si>
  <si>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</si>
  <si>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</si>
  <si>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</si>
  <si>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</si>
  <si>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</si>
  <si>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</si>
  <si>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</si>
  <si>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</si>
  <si>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</si>
  <si>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</si>
  <si>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</si>
  <si>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</si>
  <si>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</si>
  <si>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</si>
  <si>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</si>
  <si>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</si>
  <si>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</si>
  <si>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</si>
  <si>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</si>
  <si>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</si>
  <si>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</si>
  <si>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</si>
  <si>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</si>
  <si>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</si>
  <si>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</si>
  <si>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</si>
  <si>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</si>
  <si>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</si>
  <si>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</si>
  <si>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</si>
  <si>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</si>
  <si>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</si>
  <si>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</si>
  <si>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</si>
  <si>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</si>
  <si>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</si>
  <si>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</si>
  <si>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</si>
  <si>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</si>
  <si>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</si>
  <si>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</si>
  <si>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</si>
  <si>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</si>
  <si>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</si>
  <si>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</si>
  <si>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</si>
  <si>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</si>
  <si>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</si>
  <si>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</si>
  <si>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</si>
  <si>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</si>
  <si>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</si>
  <si>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</si>
  <si>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</si>
  <si>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</si>
  <si>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</si>
  <si>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</si>
  <si>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</si>
  <si>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</si>
  <si>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</si>
  <si>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</si>
  <si>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</si>
  <si>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</si>
  <si>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</si>
  <si>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</si>
  <si>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</si>
  <si>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</si>
  <si>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</si>
  <si>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</si>
  <si>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</si>
  <si>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</si>
  <si>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</si>
  <si>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</si>
  <si>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</si>
  <si>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</si>
  <si>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</si>
  <si>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</si>
  <si>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</si>
  <si>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</si>
  <si>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</si>
  <si>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</si>
  <si>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</si>
  <si>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</si>
  <si>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</si>
  <si>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</si>
  <si>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</si>
  <si>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</si>
  <si>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</si>
  <si>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</si>
  <si>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</si>
  <si>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</si>
  <si>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</si>
  <si>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</si>
  <si>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</si>
  <si>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</si>
  <si>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</si>
  <si>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</si>
  <si>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</si>
  <si>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</si>
  <si>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</si>
  <si>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</si>
  <si>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</si>
  <si>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</si>
  <si>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</si>
  <si>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</si>
  <si>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</si>
  <si>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</si>
  <si>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</si>
  <si>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</si>
  <si>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</si>
  <si>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</si>
  <si>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</si>
  <si>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</si>
  <si>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</si>
  <si>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</si>
  <si>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</si>
  <si>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</si>
  <si>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</si>
  <si>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</si>
  <si>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</si>
  <si>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</si>
  <si>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</si>
  <si>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</si>
  <si>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</si>
  <si>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</si>
  <si>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</si>
  <si>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</si>
  <si>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</si>
  <si>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</si>
  <si>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</si>
  <si>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</si>
  <si>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</si>
  <si>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</si>
  <si>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</si>
  <si>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</si>
  <si>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</si>
  <si>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</si>
  <si>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</si>
  <si>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</si>
  <si>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</si>
  <si>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</si>
  <si>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</si>
  <si>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</si>
  <si>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</si>
  <si>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</si>
  <si>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</si>
  <si>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</si>
  <si>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</si>
  <si>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</si>
  <si>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</si>
  <si>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</si>
  <si>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</si>
  <si>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</si>
  <si>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</si>
  <si>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</si>
  <si>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</si>
  <si>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</si>
  <si>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</si>
  <si>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</si>
  <si>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</si>
  <si>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</si>
  <si>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</si>
  <si>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</si>
  <si>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</si>
  <si>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</si>
  <si>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</si>
  <si>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</si>
  <si>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</si>
  <si>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</si>
  <si>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</si>
  <si>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</si>
  <si>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</si>
  <si>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</si>
  <si>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</si>
  <si>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</si>
  <si>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</si>
  <si>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</si>
  <si>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</si>
  <si>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</si>
  <si>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</si>
  <si>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</si>
  <si>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</si>
  <si>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</si>
  <si>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</si>
  <si>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</si>
  <si>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</si>
  <si>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</si>
  <si>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</si>
  <si>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</si>
  <si>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</si>
  <si>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</si>
  <si>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</si>
  <si>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</si>
  <si>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</si>
  <si>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</si>
  <si>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</si>
  <si>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</si>
  <si>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</si>
  <si>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</si>
  <si>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</si>
  <si>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</si>
  <si>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</si>
  <si>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</si>
  <si>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</si>
  <si>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</si>
  <si>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</si>
  <si>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</si>
  <si>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</si>
  <si>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</si>
  <si>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</si>
  <si>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</si>
  <si>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</si>
  <si>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</si>
  <si>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</si>
  <si>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</si>
  <si>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</si>
  <si>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</si>
  <si>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</si>
  <si>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</si>
  <si>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</si>
  <si>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</si>
  <si>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</si>
  <si>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</si>
  <si>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</si>
  <si>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</si>
  <si>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</si>
  <si>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</si>
  <si>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</si>
  <si>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</si>
  <si>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</si>
  <si>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</si>
  <si>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</si>
  <si>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</si>
  <si>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</si>
  <si>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</si>
  <si>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</si>
  <si>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</si>
  <si>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</si>
  <si>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</si>
  <si>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</si>
  <si>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</si>
  <si>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</si>
  <si>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</si>
  <si>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</si>
  <si>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</si>
  <si>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</si>
  <si>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</si>
  <si>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</si>
  <si>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</si>
  <si>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</si>
  <si>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</si>
  <si>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</si>
  <si>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</si>
  <si>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</si>
  <si>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</si>
  <si>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</si>
  <si>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</si>
  <si>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</si>
  <si>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</si>
  <si>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</si>
  <si>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</si>
  <si>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</si>
  <si>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</si>
  <si>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</si>
  <si>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</si>
  <si>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</si>
  <si>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</si>
  <si>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</si>
  <si>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</si>
  <si>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</si>
  <si>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</si>
  <si>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</si>
  <si>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</si>
  <si>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</si>
  <si>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</si>
  <si>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</si>
  <si>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</si>
  <si>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</si>
  <si>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</si>
  <si>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</si>
  <si>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</si>
  <si>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</si>
  <si>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</si>
  <si>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</si>
  <si>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</si>
  <si>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</si>
  <si>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</si>
  <si>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</si>
  <si>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</si>
  <si>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</si>
  <si>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</si>
  <si>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</si>
  <si>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</si>
  <si>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</si>
  <si>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</si>
  <si>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</si>
  <si>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</si>
  <si>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</si>
  <si>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</si>
  <si>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</si>
  <si>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</si>
  <si>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</si>
  <si>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</si>
  <si>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</si>
  <si>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</si>
  <si>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</si>
  <si>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</si>
  <si>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</si>
  <si>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</si>
  <si>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</si>
  <si>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</si>
  <si>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</si>
  <si>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</si>
  <si>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</si>
  <si>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</si>
  <si>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</si>
  <si>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</si>
  <si>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</si>
  <si>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</si>
  <si>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</si>
  <si>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</si>
  <si>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</si>
  <si>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</si>
  <si>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</si>
  <si>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</si>
  <si>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</si>
  <si>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</si>
  <si>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</si>
  <si>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</si>
  <si>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</si>
  <si>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</si>
  <si>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</si>
  <si>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</si>
  <si>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</si>
  <si>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</si>
  <si>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</si>
  <si>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</si>
  <si>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</si>
  <si>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</si>
  <si>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</si>
  <si>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</si>
  <si>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</si>
  <si>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</si>
  <si>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</si>
  <si>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</si>
  <si>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</si>
  <si>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</si>
  <si>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</si>
  <si>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</si>
  <si>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</si>
  <si>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</si>
  <si>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</si>
  <si>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</si>
  <si>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</si>
  <si>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</si>
  <si>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</si>
  <si>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</si>
  <si>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</si>
  <si>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</si>
  <si>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</si>
  <si>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</si>
  <si>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</si>
  <si>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</si>
  <si>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</si>
  <si>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</si>
  <si>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</si>
  <si>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</si>
  <si>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</si>
  <si>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</si>
  <si>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</si>
  <si>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</si>
  <si>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</si>
  <si>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</si>
  <si>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</si>
  <si>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</si>
  <si>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</si>
  <si>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</si>
  <si>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</si>
  <si>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</si>
  <si>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</si>
  <si>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</si>
  <si>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</si>
  <si>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</si>
  <si>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</si>
  <si>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</si>
  <si>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</si>
  <si>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</si>
  <si>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</si>
  <si>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</si>
  <si>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</si>
  <si>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</si>
  <si>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</si>
  <si>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</si>
  <si>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</si>
  <si>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</si>
  <si>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</si>
  <si>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</si>
  <si>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</si>
  <si>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</si>
  <si>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</si>
  <si>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</si>
  <si>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</si>
  <si>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</si>
  <si>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</si>
  <si>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</si>
  <si>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</si>
  <si>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</si>
  <si>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</si>
  <si>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</si>
  <si>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</si>
  <si>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</si>
  <si>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</si>
  <si>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</si>
  <si>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</si>
  <si>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</si>
  <si>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</si>
  <si>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</si>
  <si>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</si>
  <si>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</si>
  <si>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</si>
  <si>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</si>
  <si>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</si>
  <si>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</si>
  <si>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</si>
  <si>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</si>
  <si>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</si>
  <si>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</si>
  <si>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</si>
  <si>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</si>
  <si>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</si>
  <si>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</si>
  <si>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</si>
  <si>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</si>
  <si>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</si>
  <si>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</si>
  <si>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</si>
  <si>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</si>
  <si>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</si>
  <si>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</si>
  <si>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</si>
  <si>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</si>
  <si>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</si>
  <si>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</si>
  <si>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</si>
  <si>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</si>
  <si>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</si>
  <si>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</si>
  <si>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</si>
  <si>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</si>
  <si>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</si>
  <si>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</si>
  <si>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</si>
  <si>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</si>
  <si>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</si>
  <si>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</si>
  <si>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</si>
  <si>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</si>
  <si>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</si>
  <si>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</si>
  <si>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</si>
  <si>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</si>
  <si>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</si>
  <si>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</si>
  <si>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</si>
  <si>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</si>
  <si>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</si>
  <si>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</si>
  <si>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</si>
  <si>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</si>
  <si>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</si>
  <si>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</si>
  <si>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</si>
  <si>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</si>
  <si>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</si>
  <si>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</si>
  <si>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</si>
  <si>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</si>
  <si>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</si>
  <si>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</si>
  <si>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</si>
  <si>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</si>
  <si>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</si>
  <si>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</si>
  <si>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</si>
  <si>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</si>
  <si>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</si>
  <si>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</si>
  <si>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</si>
  <si>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</si>
  <si>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</si>
  <si>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</si>
  <si>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</si>
  <si>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</si>
  <si>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</si>
  <si>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</si>
  <si>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</si>
  <si>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</si>
  <si>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</si>
  <si>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</si>
  <si>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</si>
  <si>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</si>
  <si>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</si>
  <si>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</si>
  <si>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</si>
  <si>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</si>
  <si>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</si>
  <si>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</si>
  <si>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</si>
  <si>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</si>
  <si>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</si>
  <si>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</si>
  <si>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</si>
  <si>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</si>
  <si>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</si>
  <si>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</si>
  <si>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</si>
  <si>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</si>
  <si>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</si>
  <si>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</si>
  <si>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</si>
  <si>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</si>
  <si>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</si>
  <si>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</si>
  <si>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</si>
  <si>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</si>
  <si>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</si>
  <si>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</si>
  <si>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</si>
  <si>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</si>
  <si>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</si>
  <si>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</si>
  <si>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</si>
  <si>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</si>
  <si>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</si>
  <si>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</si>
  <si>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</si>
  <si>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</si>
  <si>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</si>
  <si>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</si>
  <si>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</si>
  <si>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</si>
  <si>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</si>
  <si>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</si>
  <si>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</si>
  <si>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</si>
  <si>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</si>
  <si>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</si>
  <si>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</si>
  <si>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</si>
  <si>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</si>
  <si>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</si>
  <si>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</si>
  <si>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</si>
  <si>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</si>
  <si>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</si>
  <si>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</si>
  <si>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</si>
  <si>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</si>
  <si>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</si>
  <si>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</si>
  <si>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</si>
  <si>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</si>
  <si>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</si>
  <si>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</si>
  <si>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</si>
  <si>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</si>
  <si>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</si>
  <si>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</si>
  <si>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</si>
  <si>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</si>
  <si>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</si>
  <si>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</si>
  <si>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</si>
  <si>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</si>
  <si>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</si>
  <si>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</si>
  <si>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</si>
  <si>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</si>
  <si>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</si>
  <si>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</si>
  <si>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</si>
  <si>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</si>
  <si>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</si>
  <si>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</si>
  <si>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</si>
  <si>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</si>
  <si>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</si>
  <si>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</si>
  <si>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</si>
  <si>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</si>
  <si>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</si>
  <si>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</si>
  <si>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</si>
  <si>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</si>
  <si>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</si>
  <si>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</si>
  <si>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</si>
  <si>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</si>
  <si>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</si>
  <si>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</si>
  <si>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</si>
  <si>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</si>
  <si>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</si>
  <si>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</si>
  <si>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</si>
  <si>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</si>
  <si>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</si>
  <si>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</si>
  <si>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</si>
  <si>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</si>
  <si>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</si>
  <si>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</si>
  <si>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</si>
  <si>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</si>
  <si>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</si>
  <si>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</si>
  <si>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</si>
  <si>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</si>
  <si>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</si>
  <si>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</si>
  <si>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</si>
  <si>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</si>
  <si>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</si>
  <si>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</si>
  <si>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</si>
  <si>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</si>
  <si>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</si>
  <si>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</si>
  <si>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</si>
  <si>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</si>
  <si>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</si>
  <si>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</si>
  <si>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</si>
  <si>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</si>
  <si>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</si>
  <si>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</si>
  <si>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</si>
  <si>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</si>
  <si>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</si>
  <si>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</si>
  <si>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</si>
  <si>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</si>
  <si>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</si>
  <si>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</si>
  <si>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</si>
  <si>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</si>
  <si>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</si>
  <si>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</si>
  <si>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</si>
  <si>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</si>
  <si>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</si>
  <si>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</si>
  <si>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</si>
  <si>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</si>
  <si>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</si>
  <si>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</si>
  <si>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</si>
  <si>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</si>
  <si>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</si>
  <si>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</si>
  <si>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</si>
  <si>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</si>
  <si>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</si>
  <si>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</si>
  <si>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</si>
  <si>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</si>
  <si>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</si>
  <si>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</si>
  <si>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</si>
  <si>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</si>
  <si>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</si>
  <si>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</si>
  <si>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</si>
  <si>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</si>
  <si>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</si>
  <si>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</si>
  <si>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</si>
  <si>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</si>
  <si>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</si>
  <si>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</si>
  <si>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</si>
  <si>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</si>
  <si>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</si>
  <si>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</si>
  <si>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</si>
  <si>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</si>
  <si>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</si>
  <si>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</si>
  <si>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</si>
  <si>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</si>
  <si>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</si>
  <si>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</si>
  <si>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</si>
  <si>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</si>
  <si>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</si>
  <si>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</si>
  <si>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</si>
  <si>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</si>
  <si>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</si>
  <si>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</si>
  <si>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</si>
  <si>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</si>
  <si>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</si>
  <si>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</si>
  <si>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</si>
  <si>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</si>
  <si>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</si>
  <si>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</si>
  <si>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</si>
  <si>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</si>
  <si>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</si>
  <si>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</si>
  <si>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</si>
  <si>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</si>
  <si>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</si>
  <si>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</si>
  <si>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</si>
  <si>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</si>
  <si>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</si>
  <si>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</si>
  <si>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</si>
  <si>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</si>
  <si>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</si>
  <si>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</si>
  <si>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</si>
  <si>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</si>
  <si>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</si>
  <si>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</si>
  <si>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</si>
  <si>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</si>
  <si>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</si>
  <si>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</si>
  <si>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</si>
  <si>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</si>
  <si>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</si>
  <si>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</si>
  <si>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</si>
  <si>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</si>
  <si>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</si>
  <si>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</si>
  <si>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</si>
  <si>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</si>
  <si>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</si>
  <si>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</si>
  <si>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</si>
  <si>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</si>
  <si>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</si>
  <si>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</si>
  <si>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</si>
  <si>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</si>
  <si>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</si>
  <si>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</si>
  <si>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</si>
  <si>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</si>
  <si>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</si>
  <si>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</si>
  <si>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</si>
  <si>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</si>
  <si>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</si>
  <si>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</si>
  <si>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</si>
  <si>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</si>
  <si>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</si>
  <si>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</si>
  <si>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</si>
  <si>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</si>
  <si>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</si>
  <si>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</si>
  <si>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</si>
  <si>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</si>
  <si>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</si>
  <si>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</si>
  <si>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</si>
  <si>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</si>
  <si>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</si>
  <si>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</si>
  <si>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</si>
  <si>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</si>
  <si>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</si>
  <si>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</si>
  <si>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</si>
  <si>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</si>
  <si>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</si>
  <si>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</si>
  <si>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</si>
  <si>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</si>
  <si>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</si>
  <si>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</si>
  <si>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</si>
  <si>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</si>
  <si>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</si>
  <si>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</si>
  <si>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</si>
  <si>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</si>
  <si>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</si>
  <si>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</si>
  <si>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</si>
  <si>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</si>
  <si>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</si>
  <si>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</si>
  <si>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</si>
  <si>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</si>
  <si>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</si>
  <si>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</si>
  <si>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</si>
  <si>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</si>
  <si>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</si>
  <si>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</si>
  <si>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</si>
  <si>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</si>
  <si>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</si>
  <si>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</si>
  <si>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</si>
  <si>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</si>
  <si>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</si>
  <si>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</si>
  <si>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</si>
  <si>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</si>
  <si>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</si>
  <si>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</si>
  <si>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</si>
  <si>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</si>
  <si>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</si>
  <si>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</si>
  <si>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</si>
  <si>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</si>
  <si>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</si>
  <si>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</si>
  <si>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</si>
  <si>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</si>
  <si>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</si>
  <si>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</si>
  <si>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</si>
  <si>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</si>
  <si>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</si>
  <si>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</si>
  <si>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</si>
  <si>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</si>
  <si>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</si>
  <si>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</si>
  <si>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</si>
  <si>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</si>
  <si>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</si>
  <si>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</si>
  <si>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</si>
  <si>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</si>
  <si>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</si>
  <si>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</si>
  <si>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</si>
  <si>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</si>
  <si>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</si>
  <si>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</si>
  <si>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</si>
  <si>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</si>
  <si>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</si>
  <si>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</si>
  <si>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</si>
  <si>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</si>
  <si>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</si>
  <si>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</si>
  <si>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</si>
  <si>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</si>
  <si>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</si>
  <si>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</si>
  <si>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</si>
  <si>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</si>
  <si>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</si>
  <si>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</si>
  <si>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</si>
  <si>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</si>
  <si>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</si>
  <si>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</si>
  <si>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</si>
  <si>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</si>
  <si>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</si>
  <si>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</si>
  <si>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</si>
  <si>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</si>
  <si>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</si>
  <si>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</si>
  <si>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</si>
  <si>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</si>
  <si>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</si>
  <si>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</si>
  <si>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</si>
  <si>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</si>
  <si>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</si>
  <si>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</si>
  <si>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</si>
  <si>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</si>
  <si>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</si>
  <si>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</si>
  <si>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</si>
  <si>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</si>
  <si>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</si>
  <si>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</si>
  <si>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</si>
  <si>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</si>
  <si>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</si>
  <si>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</si>
  <si>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</si>
  <si>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</si>
  <si>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</si>
  <si>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</si>
  <si>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</si>
  <si>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</si>
  <si>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</si>
  <si>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</si>
  <si>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</si>
  <si>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</si>
  <si>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</si>
  <si>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</si>
  <si>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</si>
  <si>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</si>
  <si>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</si>
  <si>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</si>
  <si>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</si>
  <si>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</si>
  <si>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</si>
  <si>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</si>
  <si>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</si>
  <si>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</si>
  <si>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</si>
  <si>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</si>
  <si>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</si>
  <si>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</si>
  <si>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</si>
  <si>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</si>
  <si>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</si>
  <si>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</si>
  <si>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</si>
  <si>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</si>
  <si>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</si>
  <si>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</si>
  <si>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</si>
  <si>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</si>
  <si>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</si>
  <si>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</si>
  <si>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</si>
  <si>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</si>
  <si>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</si>
  <si>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</si>
  <si>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</si>
  <si>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</si>
  <si>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</si>
  <si>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</si>
  <si>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</si>
  <si>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</si>
  <si>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</si>
  <si>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</si>
  <si>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</si>
  <si>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</si>
  <si>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</si>
  <si>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</si>
  <si>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</si>
  <si>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</si>
  <si>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</si>
  <si>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</si>
  <si>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</si>
  <si>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</si>
  <si>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</si>
  <si>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</si>
  <si>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</si>
  <si>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</si>
  <si>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</si>
  <si>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</si>
  <si>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</si>
  <si>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</si>
  <si>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</si>
  <si>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</si>
  <si>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</si>
  <si>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</si>
  <si>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</si>
  <si>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</si>
  <si>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</si>
  <si>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</si>
  <si>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</si>
  <si>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</si>
  <si>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</si>
  <si>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</si>
  <si>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</si>
  <si>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</si>
  <si>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</si>
  <si>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</si>
  <si>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</si>
  <si>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</si>
  <si>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</si>
  <si>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</si>
  <si>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</si>
  <si>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</si>
  <si>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</si>
  <si>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</si>
  <si>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</si>
  <si>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</si>
  <si>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</si>
  <si>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</si>
  <si>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</si>
  <si>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</si>
  <si>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</si>
  <si>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</si>
  <si>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</si>
  <si>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</si>
  <si>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</si>
  <si>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</si>
  <si>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</si>
  <si>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</si>
  <si>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</si>
  <si>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</si>
  <si>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</si>
  <si>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</si>
  <si>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</si>
  <si>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</si>
  <si>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</si>
  <si>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</si>
  <si>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</si>
  <si>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</si>
  <si>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</si>
  <si>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</si>
  <si>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</si>
  <si>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</si>
  <si>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</si>
  <si>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</si>
  <si>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</si>
  <si>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</si>
  <si>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</si>
  <si>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</si>
  <si>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</si>
  <si>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</si>
  <si>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</si>
  <si>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</si>
  <si>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</si>
  <si>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</si>
  <si>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</si>
  <si>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</si>
  <si>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</si>
  <si>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</si>
  <si>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</si>
  <si>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</si>
  <si>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</si>
  <si>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</si>
  <si>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</si>
  <si>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</si>
  <si>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</si>
  <si>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</si>
  <si>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</si>
  <si>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</si>
  <si>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</si>
  <si>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</si>
  <si>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</si>
  <si>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</si>
  <si>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</si>
  <si>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</si>
  <si>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</si>
  <si>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</si>
  <si>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</si>
  <si>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</si>
  <si>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</si>
  <si>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</si>
  <si>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</si>
  <si>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</si>
  <si>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</si>
  <si>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</si>
  <si>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</si>
  <si>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</si>
  <si>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</si>
  <si>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</si>
  <si>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</si>
  <si>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</si>
  <si>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</si>
  <si>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</si>
  <si>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</si>
  <si>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</si>
  <si>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</si>
  <si>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</si>
  <si>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</si>
  <si>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</si>
  <si>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</si>
  <si>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</si>
  <si>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</si>
  <si>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</si>
  <si>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</si>
  <si>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</si>
  <si>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</si>
  <si>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</si>
  <si>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</si>
  <si>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</si>
  <si>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</si>
  <si>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</si>
  <si>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</si>
  <si>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</si>
  <si>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</si>
  <si>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</si>
  <si>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</si>
  <si>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</si>
  <si>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</si>
  <si>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</si>
  <si>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</si>
  <si>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</si>
  <si>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</si>
  <si>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</si>
  <si>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</si>
  <si>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</si>
  <si>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</si>
  <si>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</si>
  <si>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</si>
  <si>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</si>
  <si>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</si>
  <si>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</si>
  <si>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</si>
  <si>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</si>
  <si>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</si>
  <si>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</si>
  <si>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</si>
  <si>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</si>
  <si>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</si>
  <si>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</si>
  <si>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</si>
  <si>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</si>
  <si>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</si>
  <si>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</si>
  <si>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</si>
  <si>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</si>
  <si>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</si>
  <si>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</si>
  <si>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</si>
  <si>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</si>
  <si>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</si>
  <si>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</si>
  <si>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</si>
  <si>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</si>
  <si>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</si>
  <si>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</si>
  <si>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</si>
  <si>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</si>
  <si>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</si>
  <si>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</si>
  <si>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</si>
  <si>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</si>
  <si>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</si>
  <si>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</si>
  <si>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</si>
  <si>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</si>
  <si>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</si>
  <si>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</si>
  <si>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</si>
  <si>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</si>
  <si>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</si>
  <si>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</si>
  <si>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</si>
  <si>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</si>
  <si>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</si>
  <si>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</si>
  <si>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</si>
  <si>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</si>
  <si>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</si>
  <si>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</si>
  <si>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</si>
  <si>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</si>
  <si>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</si>
  <si>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</si>
  <si>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</si>
  <si>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</si>
  <si>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</si>
  <si>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</si>
  <si>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</si>
  <si>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</si>
  <si>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</si>
  <si>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</si>
  <si>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</si>
  <si>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</si>
  <si>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</si>
  <si>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</si>
  <si>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</si>
  <si>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</si>
  <si>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</si>
  <si>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</si>
  <si>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</si>
  <si>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</si>
  <si>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</si>
  <si>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</si>
  <si>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</si>
  <si>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</si>
  <si>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</si>
  <si>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</si>
  <si>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</si>
  <si>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</si>
  <si>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</si>
  <si>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</si>
  <si>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</si>
  <si>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</si>
  <si>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</si>
  <si>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</si>
  <si>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</si>
  <si>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</si>
  <si>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</si>
  <si>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</si>
  <si>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</si>
  <si>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</si>
  <si>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</si>
  <si>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</si>
  <si>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</si>
  <si>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</si>
  <si>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</si>
  <si>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</si>
  <si>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</si>
  <si>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</si>
  <si>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</si>
  <si>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</si>
  <si>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</si>
  <si>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</si>
  <si>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</si>
  <si>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</si>
  <si>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</si>
  <si>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</si>
  <si>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</si>
  <si>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</si>
  <si>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</si>
  <si>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</si>
  <si>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</si>
  <si>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</si>
  <si>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</si>
  <si>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</si>
  <si>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</si>
  <si>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</si>
  <si>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</si>
  <si>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</si>
  <si>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</si>
  <si>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</si>
  <si>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</si>
  <si>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</si>
  <si>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</si>
  <si>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</si>
  <si>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</si>
  <si>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</si>
  <si>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</si>
  <si>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</si>
  <si>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</si>
  <si>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</si>
  <si>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</si>
  <si>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</si>
  <si>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</si>
  <si>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</si>
  <si>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</si>
  <si>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</si>
  <si>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</si>
  <si>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</si>
  <si>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</si>
  <si>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</si>
  <si>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</si>
  <si>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</si>
  <si>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</si>
  <si>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</si>
  <si>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</si>
  <si>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</si>
  <si>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</si>
  <si>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</si>
  <si>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</si>
  <si>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</si>
  <si>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</si>
  <si>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</si>
  <si>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</si>
  <si>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</si>
  <si>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</si>
  <si>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</si>
  <si>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</si>
  <si>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</si>
  <si>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</si>
  <si>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</si>
  <si>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</si>
  <si>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</si>
  <si>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</si>
  <si>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</si>
  <si>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</si>
  <si>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</si>
  <si>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</si>
  <si>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</si>
  <si>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</si>
  <si>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</si>
  <si>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</si>
  <si>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</si>
  <si>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</si>
  <si>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</si>
  <si>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</si>
  <si>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</si>
  <si>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</si>
  <si>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</si>
  <si>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</si>
  <si>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</si>
  <si>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</si>
  <si>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</si>
  <si>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</si>
  <si>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</si>
  <si>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</si>
  <si>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</si>
  <si>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</si>
  <si>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</si>
  <si>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</si>
  <si>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</si>
  <si>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</si>
  <si>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</si>
  <si>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</si>
  <si>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</si>
  <si>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</si>
  <si>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</si>
  <si>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</si>
  <si>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</si>
  <si>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</si>
  <si>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</si>
  <si>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</si>
  <si>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</si>
  <si>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</si>
  <si>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</si>
  <si>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</si>
  <si>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</si>
  <si>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</si>
  <si>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</si>
  <si>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</si>
  <si>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</si>
  <si>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</si>
  <si>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</si>
  <si>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</si>
  <si>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</si>
  <si>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</si>
  <si>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</si>
  <si>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</si>
  <si>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</si>
  <si>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</si>
  <si>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</si>
  <si>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</si>
  <si>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</si>
  <si>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</si>
  <si>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</si>
  <si>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</si>
  <si>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</si>
  <si>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</si>
  <si>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</si>
  <si>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</si>
  <si>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</si>
  <si>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</si>
  <si>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</si>
  <si>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</si>
  <si>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</si>
  <si>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</si>
  <si>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</si>
  <si>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</si>
  <si>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</si>
  <si>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</si>
  <si>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</si>
  <si>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</si>
  <si>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</si>
  <si>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</si>
  <si>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</si>
  <si>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</si>
  <si>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</si>
  <si>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</si>
  <si>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</si>
  <si>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</si>
  <si>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</si>
  <si>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</si>
  <si>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</si>
  <si>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</si>
  <si>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</si>
  <si>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</si>
  <si>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</si>
  <si>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</si>
  <si>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</si>
  <si>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</si>
  <si>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</si>
  <si>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</si>
  <si>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</si>
  <si>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</si>
  <si>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</si>
  <si>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</si>
  <si>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</si>
  <si>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</si>
  <si>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</si>
  <si>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</si>
  <si>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</si>
  <si>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</si>
  <si>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</si>
  <si>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</si>
  <si>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</si>
  <si>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</si>
  <si>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</si>
  <si>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</si>
  <si>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</si>
  <si>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</si>
  <si>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</si>
  <si>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</si>
  <si>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</si>
  <si>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</si>
  <si>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</si>
  <si>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</si>
  <si>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</si>
  <si>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</si>
  <si>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</si>
  <si>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</si>
  <si>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</si>
  <si>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</si>
  <si>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</si>
  <si>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</si>
  <si>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</si>
  <si>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</si>
  <si>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</si>
  <si>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</si>
  <si>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</si>
  <si>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</si>
  <si>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</si>
  <si>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</si>
  <si>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</si>
  <si>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</si>
  <si>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</si>
  <si>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</si>
  <si>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</si>
  <si>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</si>
  <si>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</si>
  <si>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</si>
  <si>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</si>
  <si>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</si>
  <si>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</si>
  <si>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</si>
  <si>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</si>
  <si>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</si>
  <si>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</si>
  <si>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</si>
  <si>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</si>
  <si>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</si>
  <si>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</si>
  <si>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</si>
  <si>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</si>
  <si>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</si>
  <si>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</si>
  <si>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</si>
  <si>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</si>
  <si>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</si>
  <si>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</si>
  <si>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</si>
  <si>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</si>
  <si>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</si>
  <si>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</si>
  <si>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</si>
  <si>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</si>
  <si>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</si>
  <si>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</si>
  <si>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</si>
  <si>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</si>
  <si>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</si>
  <si>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</si>
  <si>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</si>
  <si>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</si>
  <si>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</si>
  <si>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</si>
  <si>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</si>
  <si>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</si>
  <si>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</si>
  <si>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</si>
  <si>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</si>
  <si>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</si>
  <si>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</si>
  <si>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</si>
  <si>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</si>
  <si>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</si>
  <si>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</si>
  <si>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</si>
  <si>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</si>
  <si>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</si>
  <si>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</si>
  <si>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</si>
  <si>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</si>
  <si>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</si>
  <si>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</si>
  <si>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</si>
  <si>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</si>
  <si>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</si>
  <si>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</si>
  <si>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</si>
  <si>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</si>
  <si>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</si>
  <si>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</si>
  <si>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</si>
  <si>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</si>
  <si>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</si>
  <si>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</si>
  <si>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</si>
  <si>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</si>
  <si>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</si>
  <si>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</si>
  <si>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</si>
  <si>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</si>
  <si>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</si>
  <si>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</si>
  <si>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</si>
  <si>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</si>
  <si>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</si>
  <si>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</si>
  <si>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</si>
  <si>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</si>
  <si>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</si>
  <si>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</si>
  <si>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</si>
  <si>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</si>
  <si>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</si>
  <si>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</si>
  <si>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</si>
  <si>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</si>
  <si>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</si>
  <si>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</si>
  <si>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</si>
  <si>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</si>
  <si>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</si>
  <si>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</si>
  <si>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</si>
  <si>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</si>
  <si>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</si>
  <si>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</si>
  <si>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</si>
  <si>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</si>
  <si>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</si>
  <si>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</si>
  <si>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</si>
  <si>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</si>
  <si>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</si>
  <si>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</si>
  <si>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</si>
  <si>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</si>
  <si>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</si>
  <si>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</si>
  <si>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</si>
  <si>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</si>
  <si>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</si>
  <si>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</si>
  <si>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</si>
  <si>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</si>
  <si>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</si>
  <si>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</si>
  <si>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</si>
  <si>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</si>
  <si>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</si>
  <si>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</si>
  <si>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</si>
  <si>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</si>
  <si>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</si>
  <si>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</si>
  <si>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</si>
  <si>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</si>
  <si>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</si>
  <si>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</si>
  <si>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</si>
  <si>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</si>
  <si>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</si>
  <si>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</si>
  <si>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</si>
  <si>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</si>
  <si>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</si>
  <si>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</si>
  <si>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</si>
  <si>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</si>
  <si>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</si>
  <si>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</si>
  <si>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</si>
  <si>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</si>
  <si>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</si>
  <si>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</si>
  <si>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</si>
  <si>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</si>
  <si>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</si>
  <si>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</si>
  <si>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</si>
  <si>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</si>
  <si>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</si>
  <si>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</si>
  <si>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</si>
  <si>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</si>
  <si>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</si>
  <si>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</si>
  <si>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</si>
  <si>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</si>
  <si>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</si>
  <si>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</si>
  <si>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</si>
  <si>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</si>
  <si>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</si>
  <si>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</si>
  <si>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</si>
  <si>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</si>
  <si>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</si>
  <si>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</si>
  <si>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</si>
  <si>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</si>
  <si>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</si>
  <si>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</si>
  <si>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</si>
  <si>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</si>
  <si>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</si>
  <si>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</si>
  <si>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</si>
  <si>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</si>
  <si>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</si>
  <si>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</si>
  <si>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</si>
  <si>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</si>
  <si>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</si>
  <si>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</si>
  <si>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</si>
  <si>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</si>
  <si>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</si>
  <si>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</si>
  <si>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</si>
  <si>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</si>
  <si>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</si>
  <si>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</si>
  <si>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</si>
  <si>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</si>
  <si>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</si>
  <si>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</si>
  <si>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</si>
  <si>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</si>
  <si>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</si>
  <si>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</si>
  <si>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</si>
  <si>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</si>
  <si>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</si>
  <si>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</si>
  <si>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</si>
  <si>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</si>
  <si>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</si>
  <si>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</si>
  <si>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</si>
  <si>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</si>
  <si>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</si>
  <si>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</si>
  <si>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</si>
  <si>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</si>
  <si>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</si>
  <si>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</si>
  <si>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</si>
  <si>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</si>
  <si>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</si>
  <si>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</si>
  <si>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</si>
  <si>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</si>
  <si>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</si>
  <si>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</si>
  <si>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</si>
  <si>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</si>
  <si>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</si>
  <si>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</si>
  <si>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</si>
  <si>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</si>
  <si>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</si>
  <si>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</si>
  <si>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</si>
  <si>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</si>
  <si>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</si>
  <si>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</si>
  <si>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</si>
  <si>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</si>
  <si>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</si>
  <si>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</si>
  <si>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</si>
  <si>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</si>
  <si>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</si>
  <si>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</si>
  <si>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</si>
  <si>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</si>
  <si>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</si>
  <si>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</si>
  <si>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</si>
  <si>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</si>
  <si>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</si>
  <si>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</si>
  <si>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</si>
  <si>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</si>
  <si>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</si>
  <si>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</si>
  <si>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</si>
  <si>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</si>
  <si>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</si>
  <si>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</si>
  <si>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</si>
  <si>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</si>
  <si>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</si>
  <si>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</si>
  <si>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</si>
  <si>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</si>
  <si>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</si>
  <si>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</si>
  <si>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</si>
  <si>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</si>
  <si>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</si>
  <si>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</si>
  <si>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</si>
  <si>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</si>
  <si>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</si>
  <si>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</si>
  <si>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</si>
  <si>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</si>
  <si>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</si>
  <si>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</si>
  <si>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</si>
  <si>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</si>
  <si>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</si>
  <si>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</si>
  <si>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</si>
  <si>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</si>
  <si>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</si>
  <si>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</si>
  <si>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</si>
  <si>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</si>
  <si>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</si>
  <si>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</si>
  <si>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</si>
  <si>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</si>
  <si>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</si>
  <si>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</si>
  <si>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</si>
  <si>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</si>
  <si>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</si>
  <si>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</si>
  <si>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</si>
  <si>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</si>
  <si>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</si>
  <si>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</si>
  <si>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</si>
  <si>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</si>
  <si>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</si>
  <si>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</si>
  <si>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</si>
  <si>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</si>
  <si>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</si>
  <si>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</si>
  <si>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</si>
  <si>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</si>
  <si>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</si>
  <si>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</si>
  <si>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</si>
  <si>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</si>
  <si>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</si>
  <si>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</si>
  <si>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</si>
  <si>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</si>
  <si>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</si>
  <si>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</si>
  <si>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</si>
  <si>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</si>
  <si>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</si>
  <si>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</si>
  <si>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</si>
  <si>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</si>
  <si>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</si>
  <si>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</si>
  <si>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</si>
  <si>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</si>
  <si>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</si>
  <si>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</si>
  <si>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</si>
  <si>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</si>
  <si>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</si>
  <si>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</si>
  <si>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</si>
  <si>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</si>
  <si>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</si>
  <si>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</si>
  <si>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</si>
  <si>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</si>
  <si>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</si>
  <si>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</si>
  <si>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</si>
  <si>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</si>
  <si>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</si>
  <si>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</si>
  <si>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</si>
  <si>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</si>
  <si>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</si>
  <si>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</si>
  <si>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</si>
  <si>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</si>
  <si>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</si>
  <si>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</si>
  <si>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</si>
  <si>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</si>
  <si>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</si>
  <si>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</si>
  <si>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</si>
  <si>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</si>
  <si>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</si>
  <si>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</si>
  <si>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</si>
  <si>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</si>
  <si>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</si>
  <si>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</si>
  <si>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</si>
  <si>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</si>
  <si>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</si>
  <si>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</si>
  <si>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</si>
  <si>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</si>
  <si>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</si>
  <si>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</si>
  <si>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</si>
  <si>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</si>
  <si>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</si>
  <si>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</si>
  <si>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</si>
  <si>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</si>
  <si>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</si>
  <si>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</si>
  <si>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</si>
  <si>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</si>
  <si>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</si>
  <si>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</si>
  <si>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</si>
  <si>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</si>
  <si>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</si>
  <si>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</si>
  <si>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</si>
  <si>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</si>
  <si>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</si>
  <si>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</si>
  <si>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</si>
  <si>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</si>
  <si>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</si>
  <si>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</si>
  <si>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</si>
  <si>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</si>
  <si>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</si>
  <si>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</si>
  <si>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</si>
  <si>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</si>
  <si>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</si>
  <si>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</si>
  <si>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</si>
  <si>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</si>
  <si>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</si>
  <si>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</si>
  <si>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</si>
  <si>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</si>
  <si>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</si>
  <si>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</si>
  <si>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</si>
  <si>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</si>
  <si>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</si>
  <si>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</si>
  <si>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</si>
  <si>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</si>
  <si>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</si>
  <si>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</si>
  <si>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</si>
  <si>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</si>
  <si>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</si>
  <si>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</si>
  <si>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</si>
  <si>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</si>
  <si>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</si>
  <si>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</si>
  <si>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</si>
  <si>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</si>
  <si>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</si>
  <si>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</si>
  <si>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</si>
  <si>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</si>
  <si>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</si>
  <si>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</si>
  <si>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</si>
  <si>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</si>
  <si>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</si>
  <si>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</si>
  <si>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</si>
  <si>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</si>
  <si>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</si>
  <si>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</si>
  <si>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</si>
  <si>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</si>
  <si>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</si>
  <si>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</si>
  <si>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</si>
  <si>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</si>
  <si>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</si>
  <si>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</si>
  <si>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</si>
  <si>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</si>
  <si>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</si>
  <si>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</si>
  <si>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</si>
  <si>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</si>
  <si>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</si>
  <si>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</si>
  <si>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</si>
  <si>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</si>
  <si>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</si>
  <si>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</si>
  <si>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</si>
  <si>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</si>
  <si>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</si>
  <si>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</si>
  <si>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</si>
  <si>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</si>
  <si>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</si>
  <si>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</si>
  <si>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</si>
  <si>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</si>
  <si>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</si>
  <si>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</si>
  <si>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</si>
  <si>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</si>
  <si>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</si>
  <si>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</si>
  <si>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</si>
  <si>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</si>
  <si>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</si>
  <si>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</si>
  <si>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</si>
  <si>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</si>
  <si>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</si>
  <si>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</si>
  <si>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</si>
  <si>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</si>
  <si>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</si>
  <si>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</si>
  <si>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</si>
  <si>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</si>
  <si>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</si>
  <si>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</si>
  <si>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</si>
  <si>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</si>
  <si>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</si>
  <si>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</si>
  <si>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</si>
  <si>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</si>
  <si>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</si>
  <si>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</si>
  <si>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</si>
  <si>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</si>
  <si>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</si>
  <si>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</si>
  <si>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</si>
  <si>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</si>
  <si>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</si>
  <si>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</si>
  <si>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</si>
  <si>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</si>
  <si>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</si>
  <si>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</si>
  <si>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</si>
  <si>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</si>
  <si>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</si>
  <si>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</si>
  <si>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</si>
  <si>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</si>
  <si>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</si>
  <si>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</si>
  <si>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</si>
  <si>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</si>
  <si>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</si>
  <si>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</si>
  <si>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</si>
  <si>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</si>
  <si>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</si>
  <si>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</si>
  <si>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</si>
  <si>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</si>
  <si>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</si>
  <si>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</si>
  <si>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</si>
  <si>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</si>
  <si>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</si>
  <si>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</si>
  <si>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</si>
  <si>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</si>
  <si>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</si>
  <si>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</si>
  <si>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</si>
  <si>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</si>
  <si>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</si>
  <si>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</si>
  <si>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</si>
  <si>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</si>
  <si>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</si>
  <si>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</si>
  <si>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</si>
  <si>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</si>
  <si>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</si>
  <si>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</si>
  <si>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</si>
  <si>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</si>
  <si>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</si>
  <si>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</si>
  <si>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</si>
  <si>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</si>
  <si>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</si>
  <si>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</si>
  <si>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</si>
  <si>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</si>
  <si>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</si>
  <si>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</si>
  <si>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</si>
  <si>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</si>
  <si>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</si>
  <si>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</si>
  <si>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</si>
  <si>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</si>
  <si>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</si>
  <si>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</si>
  <si>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</si>
  <si>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</si>
  <si>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</si>
  <si>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</si>
  <si>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</si>
  <si>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</si>
  <si>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</si>
  <si>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</si>
  <si>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</si>
  <si>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</si>
  <si>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</si>
  <si>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</si>
  <si>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</si>
  <si>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</si>
  <si>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</si>
  <si>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</si>
  <si>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</si>
  <si>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</si>
  <si>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</si>
  <si>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</si>
  <si>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</si>
  <si>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</si>
  <si>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</si>
  <si>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</si>
  <si>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</si>
  <si>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</si>
  <si>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</si>
  <si>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</si>
  <si>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</si>
  <si>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</si>
  <si>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</si>
  <si>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</si>
  <si>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</si>
  <si>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</si>
  <si>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</si>
  <si>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</si>
  <si>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</si>
  <si>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</si>
  <si>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</si>
  <si>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</si>
  <si>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</si>
  <si>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</si>
  <si>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</si>
  <si>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</si>
  <si>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</si>
  <si>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</si>
  <si>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</si>
  <si>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</si>
  <si>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</si>
  <si>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</si>
  <si>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</si>
  <si>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</si>
  <si>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</si>
  <si>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</si>
  <si>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</si>
  <si>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</si>
  <si>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</si>
  <si>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</si>
  <si>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</si>
  <si>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</si>
  <si>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</si>
  <si>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</si>
  <si>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</si>
  <si>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</si>
  <si>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</si>
  <si>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</si>
  <si>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</si>
  <si>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</si>
  <si>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</si>
  <si>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</si>
  <si>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</si>
  <si>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</si>
  <si>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</si>
  <si>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</si>
  <si>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</si>
  <si>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</si>
  <si>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</si>
  <si>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</si>
  <si>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</si>
  <si>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</si>
  <si>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</si>
  <si>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</si>
  <si>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</si>
  <si>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</si>
  <si>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</si>
  <si>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</si>
  <si>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</si>
  <si>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</si>
  <si>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</si>
  <si>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</si>
  <si>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</si>
  <si>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</si>
  <si>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</si>
  <si>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</si>
  <si>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</si>
  <si>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</si>
  <si>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</si>
  <si>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</si>
  <si>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</si>
  <si>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</si>
  <si>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</si>
  <si>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</si>
  <si>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</si>
  <si>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</si>
  <si>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</si>
  <si>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</si>
  <si>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</si>
  <si>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</si>
  <si>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</si>
  <si>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</si>
  <si>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</si>
  <si>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</si>
  <si>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</si>
  <si>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</si>
  <si>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</si>
  <si>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</si>
  <si>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</si>
  <si>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</si>
  <si>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</si>
  <si>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</si>
  <si>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</si>
  <si>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</si>
  <si>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</si>
  <si>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</si>
  <si>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</si>
  <si>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</si>
  <si>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</si>
  <si>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</si>
  <si>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</si>
  <si>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</si>
  <si>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</si>
  <si>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</si>
  <si>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</si>
  <si>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</si>
  <si>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</si>
  <si>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</si>
  <si>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</si>
  <si>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</si>
  <si>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</si>
  <si>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</si>
  <si>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</si>
  <si>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</si>
  <si>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</si>
  <si>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</si>
  <si>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</si>
  <si>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</si>
  <si>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</si>
  <si>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</si>
  <si>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</si>
  <si>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</si>
  <si>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</si>
  <si>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</si>
  <si>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</si>
  <si>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</si>
  <si>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</si>
  <si>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</si>
  <si>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</si>
  <si>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</si>
  <si>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</si>
  <si>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</si>
  <si>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</si>
  <si>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</si>
  <si>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</si>
  <si>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</si>
  <si>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</si>
  <si>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</si>
  <si>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</si>
  <si>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</si>
  <si>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</si>
  <si>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</si>
  <si>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</si>
  <si>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</si>
  <si>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</si>
  <si>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</si>
  <si>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</si>
  <si>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</si>
  <si>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</si>
  <si>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</si>
  <si>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</si>
  <si>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</si>
  <si>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</si>
  <si>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</si>
  <si>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</si>
  <si>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</si>
  <si>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</si>
  <si>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</si>
  <si>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</si>
  <si>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</si>
  <si>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</si>
  <si>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</si>
  <si>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</si>
  <si>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</si>
  <si>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</si>
  <si>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</si>
  <si>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</si>
  <si>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</si>
  <si>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</si>
  <si>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</si>
  <si>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</si>
  <si>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</si>
  <si>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</si>
  <si>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</si>
  <si>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</si>
  <si>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</si>
  <si>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</si>
  <si>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</si>
  <si>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</si>
  <si>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</si>
  <si>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</si>
  <si>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</si>
  <si>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</si>
  <si>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</si>
  <si>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</si>
  <si>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</si>
  <si>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</si>
  <si>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</si>
  <si>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</si>
  <si>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</si>
  <si>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</si>
  <si>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</si>
  <si>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</si>
  <si>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</si>
  <si>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</si>
  <si>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</si>
  <si>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</si>
  <si>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</si>
  <si>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</si>
  <si>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</si>
  <si>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</si>
  <si>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</si>
  <si>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</si>
  <si>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</si>
  <si>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</si>
  <si>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</si>
  <si>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</si>
  <si>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</si>
  <si>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</si>
  <si>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</si>
  <si>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</si>
  <si>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</si>
  <si>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</si>
  <si>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</si>
  <si>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</si>
  <si>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</si>
  <si>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</si>
  <si>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</si>
  <si>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</si>
  <si>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</si>
  <si>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</si>
  <si>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</si>
  <si>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</si>
  <si>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</si>
  <si>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</si>
  <si>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</si>
  <si>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</si>
  <si>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</si>
  <si>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</si>
  <si>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</si>
  <si>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</si>
  <si>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</si>
  <si>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</si>
  <si>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</si>
  <si>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</si>
  <si>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</si>
  <si>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</si>
  <si>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</si>
  <si>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</si>
  <si>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</si>
  <si>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</si>
  <si>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</si>
  <si>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</si>
  <si>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</si>
  <si>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</si>
  <si>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</si>
  <si>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</si>
  <si>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</si>
  <si>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</si>
  <si>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</si>
  <si>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</si>
  <si>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</si>
  <si>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</si>
  <si>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</si>
  <si>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</si>
  <si>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</si>
  <si>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</si>
  <si>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</si>
  <si>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</si>
  <si>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</si>
  <si>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</si>
  <si>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</si>
  <si>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</si>
  <si>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</si>
  <si>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</si>
  <si>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</si>
  <si>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</si>
  <si>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</si>
  <si>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</si>
  <si>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</si>
  <si>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</si>
  <si>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</si>
  <si>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</si>
  <si>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</si>
  <si>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</si>
  <si>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</si>
  <si>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</si>
  <si>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</si>
  <si>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</si>
  <si>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</si>
  <si>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</si>
  <si>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</si>
  <si>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</si>
  <si>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</si>
  <si>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</si>
  <si>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</si>
  <si>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</si>
  <si>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</si>
  <si>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</si>
  <si>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</si>
  <si>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</si>
  <si>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</si>
  <si>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</si>
  <si>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</si>
  <si>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</si>
  <si>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</si>
  <si>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</si>
  <si>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</si>
  <si>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</si>
  <si>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</si>
  <si>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</si>
  <si>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</si>
  <si>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</si>
  <si>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</si>
  <si>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</si>
  <si>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</si>
  <si>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</si>
  <si>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</si>
  <si>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</si>
  <si>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</si>
  <si>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</si>
  <si>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</si>
  <si>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</si>
  <si>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</si>
  <si>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</si>
  <si>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</si>
  <si>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</si>
  <si>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</si>
  <si>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</si>
  <si>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</si>
  <si>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</si>
  <si>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</si>
  <si>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</si>
  <si>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</si>
  <si>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</si>
  <si>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</si>
  <si>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</si>
  <si>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</si>
  <si>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</si>
  <si>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</si>
  <si>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</si>
  <si>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</si>
  <si>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</si>
  <si>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</si>
  <si>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</si>
  <si>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</si>
  <si>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</si>
  <si>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</si>
  <si>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</si>
  <si>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</si>
  <si>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</si>
  <si>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</si>
  <si>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</si>
  <si>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</si>
  <si>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</si>
  <si>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</si>
  <si>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</si>
  <si>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</si>
  <si>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</si>
  <si>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</si>
  <si>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</si>
  <si>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</si>
  <si>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</si>
  <si>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</si>
  <si>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</si>
  <si>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</si>
  <si>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</si>
  <si>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</si>
  <si>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</si>
  <si>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</si>
  <si>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</si>
  <si>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</si>
  <si>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</si>
  <si>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</si>
  <si>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</si>
  <si>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</si>
  <si>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</si>
  <si>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</si>
  <si>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</si>
  <si>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</si>
  <si>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</si>
  <si>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</si>
  <si>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</si>
  <si>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</si>
  <si>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</si>
  <si>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</si>
  <si>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</si>
  <si>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</si>
  <si>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</si>
  <si>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</si>
  <si>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</si>
  <si>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</si>
  <si>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</si>
  <si>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</si>
  <si>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</si>
  <si>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</si>
  <si>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</si>
  <si>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</si>
  <si>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</si>
  <si>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</si>
  <si>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</si>
  <si>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</si>
  <si>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</si>
  <si>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</si>
  <si>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</si>
  <si>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</si>
  <si>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</si>
  <si>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</si>
  <si>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</si>
  <si>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</si>
  <si>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</si>
  <si>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</si>
  <si>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</si>
  <si>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</si>
  <si>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</si>
  <si>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</si>
  <si>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</si>
  <si>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</si>
  <si>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</si>
  <si>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</si>
  <si>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</si>
  <si>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</si>
  <si>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</si>
  <si>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</si>
  <si>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</si>
  <si>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</si>
  <si>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</si>
  <si>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</si>
  <si>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</si>
  <si>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</si>
  <si>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</si>
  <si>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</si>
  <si>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</si>
  <si>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</si>
  <si>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</si>
  <si>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</si>
  <si>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</si>
  <si>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</si>
  <si>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</si>
  <si>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</si>
  <si>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</si>
  <si>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</si>
  <si>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</si>
  <si>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</si>
  <si>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</si>
  <si>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</si>
  <si>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</si>
  <si>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</si>
  <si>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</si>
  <si>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</si>
  <si>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</si>
  <si>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</si>
  <si>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</si>
  <si>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</si>
  <si>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</si>
  <si>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</si>
  <si>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</si>
  <si>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</si>
  <si>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</si>
  <si>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</si>
  <si>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</si>
  <si>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</si>
  <si>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</si>
  <si>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</si>
  <si>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</si>
  <si>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</si>
  <si>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</si>
  <si>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</si>
  <si>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</si>
  <si>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</si>
  <si>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</si>
  <si>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</si>
  <si>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</si>
  <si>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</si>
  <si>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</si>
  <si>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</si>
  <si>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</si>
  <si>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</si>
  <si>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</si>
  <si>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</si>
  <si>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</si>
  <si>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</si>
  <si>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</si>
  <si>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</si>
  <si>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</si>
  <si>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</si>
  <si>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</si>
  <si>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</si>
  <si>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</si>
  <si>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</si>
  <si>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</si>
  <si>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</si>
  <si>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</si>
  <si>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</si>
  <si>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</si>
  <si>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</si>
  <si>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</si>
  <si>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</si>
  <si>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</si>
  <si>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</si>
  <si>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</si>
  <si>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</si>
  <si>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</si>
  <si>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</si>
  <si>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</si>
  <si>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</si>
  <si>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</si>
  <si>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</si>
  <si>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</si>
  <si>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</si>
  <si>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</si>
  <si>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</si>
  <si>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</si>
  <si>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</si>
  <si>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</si>
  <si>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</si>
  <si>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</si>
  <si>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</si>
  <si>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</si>
  <si>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</si>
  <si>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</si>
  <si>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</si>
  <si>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</si>
  <si>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</si>
  <si>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</si>
  <si>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</si>
  <si>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</si>
  <si>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</si>
  <si>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</si>
  <si>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</si>
  <si>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</si>
  <si>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</si>
  <si>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</si>
  <si>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</si>
  <si>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</si>
  <si>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</si>
  <si>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</si>
  <si>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</si>
  <si>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</si>
  <si>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</si>
  <si>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</si>
  <si>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</si>
  <si>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</si>
  <si>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</si>
  <si>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</si>
  <si>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</si>
  <si>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</si>
  <si>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</si>
  <si>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</si>
  <si>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</si>
  <si>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</si>
  <si>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</si>
  <si>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</si>
  <si>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</si>
  <si>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</si>
  <si>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</si>
  <si>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</si>
  <si>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</si>
  <si>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</si>
  <si>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</si>
  <si>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</si>
  <si>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</si>
  <si>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</si>
  <si>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</si>
  <si>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</si>
  <si>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</si>
  <si>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</si>
  <si>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</si>
  <si>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</si>
  <si>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</si>
  <si>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</si>
  <si>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</si>
  <si>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</si>
  <si>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</si>
  <si>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</si>
  <si>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</si>
  <si>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</si>
  <si>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</si>
  <si>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</si>
  <si>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</si>
  <si>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</si>
  <si>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</si>
  <si>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</si>
  <si>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</si>
  <si>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</si>
  <si>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</si>
  <si>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</si>
  <si>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</si>
  <si>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</si>
  <si>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</si>
  <si>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</si>
  <si>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</si>
  <si>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</si>
  <si>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</si>
  <si>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</si>
  <si>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</si>
  <si>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</si>
  <si>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</si>
  <si>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</si>
  <si>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</si>
  <si>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</si>
  <si>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</si>
  <si>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</si>
  <si>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</si>
  <si>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</si>
  <si>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</si>
  <si>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</si>
  <si>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</si>
  <si>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</si>
  <si>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</si>
  <si>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</si>
  <si>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</si>
  <si>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</si>
  <si>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</si>
  <si>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</si>
  <si>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</si>
  <si>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</si>
  <si>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</si>
  <si>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</si>
  <si>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</si>
  <si>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</si>
  <si>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</si>
  <si>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</si>
  <si>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</si>
  <si>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</si>
  <si>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</si>
  <si>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</si>
  <si>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</si>
  <si>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</si>
  <si>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</si>
  <si>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</si>
  <si>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</si>
  <si>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</si>
  <si>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</si>
  <si>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</si>
  <si>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</si>
  <si>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</si>
  <si>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</si>
  <si>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</si>
  <si>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</si>
  <si>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</si>
  <si>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</si>
  <si>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</si>
  <si>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</si>
  <si>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</si>
  <si>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</si>
  <si>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</si>
  <si>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</si>
  <si>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</si>
  <si>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</si>
  <si>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</si>
  <si>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</si>
  <si>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</si>
  <si>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</si>
  <si>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</si>
  <si>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</si>
  <si>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</si>
  <si>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</si>
  <si>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</si>
  <si>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</si>
  <si>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</si>
  <si>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</si>
  <si>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</si>
  <si>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</si>
  <si>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</si>
  <si>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</si>
  <si>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</si>
  <si>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</si>
  <si>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</si>
  <si>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</si>
  <si>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</si>
  <si>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</si>
  <si>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</si>
  <si>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</si>
  <si>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</si>
  <si>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</si>
  <si>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</si>
  <si>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</si>
  <si>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</si>
  <si>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</si>
  <si>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</si>
  <si>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</si>
  <si>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</si>
  <si>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</si>
  <si>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</si>
  <si>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</si>
  <si>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</si>
  <si>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</si>
  <si>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</si>
  <si>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</si>
  <si>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</si>
  <si>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</si>
  <si>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</si>
  <si>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</si>
  <si>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</si>
  <si>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</si>
  <si>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</si>
  <si>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</si>
  <si>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</si>
  <si>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</si>
  <si>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</si>
  <si>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</si>
  <si>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</si>
  <si>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</si>
  <si>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</si>
  <si>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</si>
  <si>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</si>
  <si>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</si>
  <si>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</si>
  <si>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</si>
  <si>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</si>
  <si>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</si>
  <si>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</si>
  <si>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</si>
  <si>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</si>
  <si>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</si>
  <si>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</si>
  <si>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</si>
  <si>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</si>
  <si>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</si>
  <si>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</si>
  <si>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</si>
  <si>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</si>
  <si>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</si>
  <si>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</si>
  <si>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</si>
  <si>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</si>
  <si>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</si>
  <si>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</si>
  <si>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</si>
  <si>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</si>
  <si>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</si>
  <si>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</si>
  <si>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</si>
  <si>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</si>
  <si>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</si>
  <si>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</si>
  <si>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</si>
  <si>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</si>
  <si>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</si>
  <si>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</si>
  <si>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</si>
  <si>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</si>
  <si>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</si>
  <si>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</si>
  <si>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</si>
  <si>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</si>
  <si>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</si>
  <si>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</si>
  <si>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</si>
  <si>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</si>
  <si>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</si>
  <si>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</si>
  <si>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</si>
  <si>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</si>
  <si>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</si>
  <si>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</si>
  <si>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</si>
  <si>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</si>
  <si>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</si>
  <si>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</si>
  <si>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</si>
  <si>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</si>
  <si>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</si>
  <si>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</si>
  <si>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</si>
  <si>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</si>
  <si>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</si>
  <si>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</si>
  <si>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</si>
  <si>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</si>
  <si>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</si>
  <si>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</si>
  <si>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</si>
  <si>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</si>
  <si>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</si>
  <si>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</si>
  <si>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</si>
  <si>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</si>
  <si>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</si>
  <si>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</si>
  <si>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</si>
  <si>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</si>
  <si>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</si>
  <si>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</si>
  <si>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</si>
  <si>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</si>
  <si>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</si>
  <si>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</si>
  <si>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</si>
  <si>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</si>
  <si>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</si>
  <si>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</si>
  <si>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</si>
  <si>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</si>
  <si>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</si>
  <si>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</si>
  <si>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</si>
  <si>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</si>
  <si>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</si>
  <si>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</si>
  <si>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</si>
  <si>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</si>
  <si>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</si>
  <si>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</si>
  <si>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</si>
  <si>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</si>
  <si>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</si>
  <si>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</si>
  <si>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</si>
  <si>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</si>
  <si>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</si>
  <si>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</si>
  <si>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</si>
  <si>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</si>
  <si>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</si>
  <si>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</si>
  <si>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</si>
  <si>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</si>
  <si>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</si>
  <si>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</si>
  <si>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</si>
  <si>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</si>
  <si>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</si>
  <si>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</si>
  <si>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</si>
  <si>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</si>
  <si>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</si>
  <si>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</si>
  <si>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</si>
  <si>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</si>
  <si>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</si>
  <si>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</si>
  <si>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</si>
  <si>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</si>
  <si>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</si>
  <si>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</si>
  <si>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</si>
  <si>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</si>
  <si>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</si>
  <si>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</si>
  <si>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</si>
  <si>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</si>
  <si>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</si>
  <si>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</si>
  <si>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</si>
  <si>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</si>
  <si>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</si>
  <si>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</si>
  <si>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</si>
  <si>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</si>
  <si>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</si>
  <si>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</si>
  <si>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</si>
  <si>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</si>
  <si>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</si>
  <si>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</si>
  <si>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</si>
  <si>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</si>
  <si>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</si>
  <si>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</si>
  <si>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</si>
  <si>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</si>
  <si>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</si>
  <si>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</si>
  <si>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</si>
  <si>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</si>
  <si>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</si>
  <si>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</si>
  <si>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</si>
  <si>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</si>
  <si>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</si>
  <si>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</si>
  <si>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</si>
  <si>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</si>
  <si>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</si>
  <si>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</si>
  <si>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</si>
  <si>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</si>
  <si>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</si>
  <si>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</si>
  <si>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</si>
  <si>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</si>
  <si>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</si>
  <si>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</si>
  <si>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</si>
  <si>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</si>
  <si>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</si>
  <si>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</si>
  <si>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</si>
  <si>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</si>
  <si>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</si>
  <si>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</si>
  <si>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</si>
  <si>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</si>
  <si>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</si>
  <si>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</si>
  <si>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</si>
  <si>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</si>
  <si>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</si>
  <si>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</si>
  <si>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</si>
  <si>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</si>
  <si>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</si>
  <si>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</si>
  <si>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</si>
  <si>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</si>
  <si>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</si>
  <si>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</si>
  <si>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</si>
  <si>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</si>
  <si>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</si>
  <si>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</si>
  <si>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</si>
  <si>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</si>
  <si>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</si>
  <si>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</si>
  <si>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</si>
  <si>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</si>
  <si>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</si>
  <si>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</si>
  <si>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</si>
  <si>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</si>
  <si>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</si>
  <si>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</si>
  <si>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</si>
  <si>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</si>
  <si>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</si>
  <si>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</si>
  <si>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</si>
  <si>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</si>
  <si>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</si>
  <si>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</si>
  <si>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</si>
  <si>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</si>
  <si>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</si>
  <si>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</si>
  <si>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</si>
  <si>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</si>
  <si>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</si>
  <si>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</si>
  <si>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</si>
  <si>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</si>
  <si>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</si>
  <si>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</si>
  <si>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</si>
  <si>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</si>
  <si>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</si>
  <si>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</si>
  <si>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</si>
  <si>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</si>
  <si>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</si>
  <si>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</si>
  <si>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</si>
  <si>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</si>
  <si>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</si>
  <si>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</si>
  <si>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</si>
  <si>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</si>
  <si>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</si>
  <si>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</si>
  <si>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</si>
  <si>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</si>
  <si>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</si>
  <si>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</si>
  <si>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</si>
  <si>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</si>
  <si>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</si>
  <si>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</si>
  <si>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</si>
  <si>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</si>
  <si>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</si>
  <si>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</si>
  <si>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</si>
  <si>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</si>
  <si>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</si>
  <si>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</si>
  <si>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</si>
  <si>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</si>
  <si>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</si>
  <si>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</si>
  <si>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</si>
  <si>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</si>
  <si>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</si>
  <si>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</si>
  <si>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</si>
  <si>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</si>
  <si>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</si>
  <si>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</si>
  <si>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</si>
  <si>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</si>
  <si>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</si>
  <si>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</si>
  <si>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</si>
  <si>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</si>
  <si>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</si>
  <si>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</si>
  <si>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</si>
  <si>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</si>
  <si>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</si>
  <si>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</si>
  <si>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</si>
  <si>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</si>
  <si>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</si>
  <si>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</si>
  <si>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</si>
  <si>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</si>
  <si>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</si>
  <si>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</si>
  <si>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</si>
  <si>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</si>
  <si>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</si>
  <si>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</si>
  <si>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</si>
  <si>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</si>
  <si>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</si>
  <si>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</si>
  <si>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</si>
  <si>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</si>
  <si>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</si>
  <si>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</si>
  <si>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</si>
  <si>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</si>
  <si>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</si>
  <si>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</si>
  <si>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</si>
  <si>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</si>
  <si>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</si>
  <si>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</si>
  <si>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</si>
  <si>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</si>
  <si>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</si>
  <si>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</si>
  <si>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</si>
  <si>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</si>
  <si>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</si>
  <si>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</si>
  <si>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</si>
  <si>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</si>
  <si>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</si>
  <si>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</si>
  <si>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</si>
  <si>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</si>
  <si>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</si>
  <si>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</si>
  <si>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</si>
  <si>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</si>
  <si>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</si>
  <si>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</si>
  <si>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</si>
  <si>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</si>
  <si>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</si>
  <si>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</si>
  <si>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</si>
  <si>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</si>
  <si>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</si>
  <si>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</si>
  <si>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</si>
  <si>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</si>
  <si>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</si>
  <si>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</si>
  <si>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</si>
  <si>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</si>
  <si>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</si>
  <si>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</si>
  <si>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</si>
  <si>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</si>
  <si>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</si>
  <si>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</si>
  <si>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</si>
  <si>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</si>
  <si>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</si>
  <si>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</si>
  <si>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</si>
  <si>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</si>
  <si>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</si>
  <si>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</si>
  <si>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</si>
  <si>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</si>
  <si>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</si>
  <si>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</si>
  <si>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</si>
  <si>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</si>
  <si>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</si>
  <si>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</si>
  <si>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</si>
  <si>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</si>
  <si>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</si>
  <si>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</si>
  <si>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</si>
  <si>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</si>
  <si>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</si>
  <si>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</si>
  <si>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</si>
  <si>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</si>
  <si>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</si>
  <si>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</si>
  <si>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</si>
  <si>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</si>
  <si>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</si>
  <si>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</si>
  <si>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</si>
  <si>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</si>
  <si>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</si>
  <si>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</si>
  <si>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</si>
  <si>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</si>
  <si>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</si>
  <si>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</si>
  <si>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</si>
  <si>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</si>
  <si>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</si>
  <si>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</si>
  <si>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</si>
  <si>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</si>
  <si>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</si>
  <si>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</si>
  <si>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</si>
  <si>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</si>
  <si>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</si>
  <si>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</si>
  <si>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</si>
  <si>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</si>
  <si>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</si>
  <si>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</si>
  <si>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</si>
  <si>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</si>
  <si>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</si>
  <si>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</si>
  <si>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</si>
  <si>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</si>
  <si>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</si>
  <si>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</si>
  <si>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</si>
  <si>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</si>
  <si>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</si>
  <si>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</si>
  <si>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</si>
  <si>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</si>
  <si>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</si>
  <si>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</si>
  <si>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</si>
  <si>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</si>
  <si>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</si>
  <si>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</si>
  <si>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</si>
  <si>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</si>
  <si>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</si>
  <si>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</si>
  <si>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</si>
  <si>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</si>
  <si>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</si>
  <si>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</si>
  <si>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</si>
  <si>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</si>
  <si>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</si>
  <si>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</si>
  <si>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</si>
  <si>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</si>
  <si>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</si>
  <si>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</si>
  <si>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</si>
  <si>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</si>
  <si>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</si>
  <si>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</si>
  <si>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</si>
  <si>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</si>
  <si>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</si>
  <si>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</si>
  <si>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</si>
  <si>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</si>
  <si>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</si>
  <si>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</si>
  <si>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</si>
  <si>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</si>
  <si>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</si>
  <si>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</si>
  <si>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</si>
  <si>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</si>
  <si>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</si>
  <si>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</si>
  <si>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</si>
  <si>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</si>
  <si>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</si>
  <si>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</si>
  <si>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</si>
  <si>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</si>
  <si>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</si>
  <si>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</si>
  <si>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</si>
  <si>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</si>
  <si>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</si>
  <si>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</si>
  <si>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</si>
  <si>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</si>
  <si>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</si>
  <si>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</si>
  <si>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</si>
  <si>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</si>
  <si>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</si>
  <si>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</si>
  <si>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</si>
  <si>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</si>
  <si>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</si>
  <si>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</si>
  <si>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</si>
  <si>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</si>
  <si>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</si>
  <si>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</si>
  <si>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</si>
  <si>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</si>
  <si>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</si>
  <si>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</si>
  <si>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</si>
  <si>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</si>
  <si>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</si>
  <si>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</si>
  <si>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</si>
  <si>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</si>
  <si>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</si>
  <si>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</si>
  <si>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</si>
  <si>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</si>
  <si>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</si>
  <si>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</si>
  <si>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</si>
  <si>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</si>
  <si>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</si>
  <si>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</si>
  <si>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</si>
  <si>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</si>
  <si>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</si>
  <si>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</si>
  <si>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</si>
  <si>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</si>
  <si>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</si>
  <si>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</si>
  <si>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</si>
  <si>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</si>
  <si>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</si>
  <si>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</si>
  <si>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</si>
  <si>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</si>
  <si>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</si>
  <si>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</si>
  <si>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</si>
  <si>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</si>
  <si>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</si>
  <si>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</si>
  <si>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</si>
  <si>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</si>
  <si>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</si>
  <si>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</si>
  <si>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</si>
  <si>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</si>
  <si>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</si>
  <si>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</si>
  <si>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</si>
  <si>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</si>
  <si>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</si>
  <si>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</si>
  <si>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</si>
  <si>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</si>
  <si>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</si>
  <si>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</si>
  <si>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</si>
  <si>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</si>
  <si>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</si>
  <si>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</si>
  <si>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</si>
  <si>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</si>
  <si>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</si>
  <si>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</si>
  <si>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</si>
  <si>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</si>
  <si>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</si>
  <si>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</si>
  <si>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</si>
  <si>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</si>
  <si>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</si>
  <si>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</si>
  <si>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</si>
  <si>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</si>
  <si>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</si>
  <si>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</si>
  <si>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</si>
  <si>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</si>
  <si>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</si>
  <si>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</si>
  <si>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</si>
  <si>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</si>
  <si>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</si>
  <si>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</si>
  <si>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</si>
  <si>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</si>
  <si>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</si>
  <si>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</si>
  <si>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</si>
  <si>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</si>
  <si>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</si>
  <si>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</si>
  <si>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</si>
  <si>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</si>
  <si>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</si>
  <si>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</si>
  <si>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</si>
  <si>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</si>
  <si>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</si>
  <si>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</si>
  <si>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</si>
  <si>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</si>
  <si>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</si>
  <si>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</si>
  <si>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</si>
  <si>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</si>
  <si>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</si>
  <si>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</si>
  <si>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</si>
  <si>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</si>
  <si>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</si>
  <si>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</si>
  <si>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</si>
  <si>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</si>
  <si>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</si>
  <si>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</si>
  <si>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</si>
  <si>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</si>
  <si>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</si>
  <si>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</si>
  <si>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</si>
  <si>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</si>
  <si>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</si>
  <si>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</si>
  <si>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</si>
  <si>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</si>
  <si>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</si>
  <si>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</si>
  <si>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</si>
  <si>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</si>
  <si>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</si>
  <si>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</si>
  <si>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</si>
  <si>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</si>
  <si>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</si>
  <si>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</si>
  <si>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</si>
  <si>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</si>
  <si>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</si>
  <si>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</si>
  <si>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</si>
  <si>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</si>
  <si>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</si>
  <si>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</si>
  <si>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</si>
  <si>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</si>
  <si>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</si>
  <si>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</si>
  <si>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</si>
  <si>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</si>
  <si>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</si>
  <si>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</si>
  <si>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</si>
  <si>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</si>
  <si>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</si>
  <si>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</si>
  <si>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</si>
  <si>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</si>
  <si>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</si>
  <si>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</si>
  <si>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</si>
  <si>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</si>
  <si>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</si>
  <si>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</si>
  <si>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</si>
  <si>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</si>
  <si>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</si>
  <si>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</si>
  <si>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</si>
  <si>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</si>
  <si>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</si>
  <si>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</si>
  <si>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</si>
  <si>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</si>
  <si>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</si>
  <si>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</si>
  <si>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</si>
  <si>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</si>
  <si>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</si>
  <si>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</si>
  <si>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</si>
  <si>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</si>
  <si>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</si>
  <si>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</si>
  <si>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</si>
  <si>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</si>
  <si>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</si>
  <si>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</si>
  <si>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</si>
  <si>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</si>
  <si>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</si>
  <si>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</si>
  <si>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</si>
  <si>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</si>
  <si>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</si>
  <si>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</si>
  <si>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</si>
  <si>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</si>
  <si>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</si>
  <si>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</si>
  <si>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</si>
  <si>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</si>
  <si>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</si>
  <si>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</si>
  <si>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</si>
  <si>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</si>
  <si>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</si>
  <si>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</si>
  <si>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</si>
  <si>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</si>
  <si>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</si>
  <si>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</si>
  <si>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</si>
  <si>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</si>
  <si>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</si>
  <si>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</si>
  <si>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</si>
  <si>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</si>
  <si>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</si>
  <si>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</si>
  <si>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</si>
  <si>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</si>
  <si>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</si>
  <si>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</si>
  <si>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</si>
  <si>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</si>
  <si>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</si>
  <si>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</si>
  <si>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</si>
  <si>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</si>
  <si>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</si>
  <si>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</si>
  <si>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</si>
  <si>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</si>
  <si>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</si>
  <si>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</si>
  <si>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</si>
  <si>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</si>
  <si>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</si>
  <si>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</si>
  <si>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</si>
  <si>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</si>
  <si>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</si>
  <si>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</si>
  <si>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</si>
  <si>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</si>
  <si>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</si>
  <si>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</si>
  <si>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</si>
  <si>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</si>
  <si>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</si>
  <si>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</si>
  <si>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</si>
  <si>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</si>
  <si>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</si>
  <si>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</si>
  <si>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</si>
  <si>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</si>
  <si>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</si>
  <si>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</si>
  <si>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</si>
  <si>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</si>
  <si>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</si>
  <si>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</si>
  <si>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</si>
  <si>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</si>
  <si>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</si>
  <si>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</si>
  <si>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</si>
  <si>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</si>
  <si>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</si>
  <si>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</si>
  <si>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</si>
  <si>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</si>
  <si>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</si>
  <si>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</si>
  <si>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</si>
  <si>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</si>
  <si>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</si>
  <si>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</si>
  <si>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</si>
  <si>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</si>
  <si>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</si>
  <si>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</si>
  <si>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</si>
  <si>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</si>
  <si>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</si>
  <si>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</si>
  <si>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</si>
  <si>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</si>
  <si>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</si>
  <si>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</si>
  <si>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</si>
  <si>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</si>
  <si>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</si>
  <si>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</si>
  <si>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</si>
  <si>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</si>
  <si>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</si>
  <si>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</si>
  <si>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</si>
  <si>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</si>
  <si>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</si>
  <si>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</si>
  <si>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</si>
  <si>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</si>
  <si>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</si>
  <si>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</si>
  <si>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</si>
  <si>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</si>
  <si>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</si>
  <si>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</si>
  <si>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</si>
  <si>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</si>
  <si>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</si>
  <si>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</si>
  <si>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</si>
  <si>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</si>
  <si>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</si>
  <si>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</si>
  <si>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</si>
  <si>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</si>
  <si>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</si>
  <si>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</si>
  <si>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</si>
  <si>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</si>
  <si>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</si>
  <si>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</si>
  <si>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</si>
  <si>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</si>
  <si>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</si>
  <si>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</si>
  <si>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</si>
  <si>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</si>
  <si>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</si>
  <si>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</si>
  <si>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</si>
  <si>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</si>
  <si>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</si>
  <si>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</si>
  <si>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</si>
  <si>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</si>
  <si>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</si>
  <si>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</si>
  <si>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</si>
  <si>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</si>
  <si>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</si>
  <si>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</si>
  <si>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</si>
  <si>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</si>
  <si>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</si>
  <si>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</si>
  <si>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</si>
  <si>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</si>
  <si>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</si>
  <si>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</si>
  <si>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</si>
  <si>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</si>
  <si>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</si>
  <si>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</si>
  <si>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</si>
  <si>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</si>
  <si>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</si>
  <si>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</si>
  <si>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</si>
  <si>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</si>
  <si>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</si>
  <si>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</si>
  <si>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</si>
  <si>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</si>
  <si>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</si>
  <si>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</si>
  <si>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</si>
  <si>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</si>
  <si>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</si>
  <si>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</si>
  <si>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</si>
  <si>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</si>
  <si>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</si>
  <si>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</si>
  <si>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</si>
  <si>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</si>
  <si>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</si>
  <si>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</si>
  <si>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</si>
  <si>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</si>
  <si>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</si>
  <si>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</si>
  <si>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</si>
  <si>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</si>
  <si>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</si>
  <si>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</si>
  <si>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</si>
  <si>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</si>
  <si>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</si>
  <si>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</si>
  <si>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</si>
  <si>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</si>
  <si>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</si>
  <si>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</si>
  <si>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</si>
  <si>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</si>
  <si>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</si>
  <si>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</si>
  <si>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</si>
  <si>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</si>
  <si>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</si>
  <si>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</si>
  <si>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</si>
  <si>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</si>
  <si>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</si>
  <si>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</si>
  <si>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</si>
  <si>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</si>
  <si>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</si>
  <si>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</si>
  <si>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</si>
  <si>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</si>
  <si>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</si>
  <si>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</si>
  <si>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</si>
  <si>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</si>
  <si>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</si>
  <si>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</si>
  <si>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</si>
  <si>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</si>
  <si>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</si>
  <si>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</si>
  <si>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</si>
  <si>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</si>
  <si>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</si>
  <si>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</si>
  <si>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</si>
  <si>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</si>
  <si>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</si>
  <si>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</si>
  <si>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</si>
  <si>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</si>
  <si>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</si>
  <si>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</si>
  <si>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</si>
  <si>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</si>
  <si>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</si>
  <si>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</si>
  <si>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</si>
  <si>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</si>
  <si>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</si>
  <si>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</si>
  <si>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</si>
  <si>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</si>
  <si>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</si>
  <si>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</si>
  <si>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</si>
  <si>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</si>
  <si>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</si>
  <si>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</si>
  <si>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</si>
  <si>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</si>
  <si>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</si>
  <si>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</si>
  <si>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</si>
  <si>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</si>
  <si>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</si>
  <si>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</si>
  <si>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</si>
  <si>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</si>
  <si>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</si>
  <si>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</si>
  <si>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</si>
  <si>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</si>
  <si>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</si>
  <si>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</si>
  <si>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</si>
  <si>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</si>
  <si>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</si>
  <si>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</si>
  <si>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</si>
  <si>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</si>
  <si>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</si>
  <si>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</si>
  <si>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</si>
  <si>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</si>
  <si>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</si>
  <si>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</si>
  <si>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</si>
  <si>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</si>
  <si>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</si>
  <si>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</si>
  <si>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</si>
  <si>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</si>
  <si>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</si>
  <si>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</si>
  <si>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</si>
  <si>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</si>
  <si>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</si>
  <si>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</si>
  <si>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</si>
  <si>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</si>
  <si>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</si>
  <si>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</si>
  <si>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</si>
  <si>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</si>
  <si>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</si>
  <si>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</si>
  <si>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</si>
  <si>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</si>
  <si>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</si>
  <si>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</si>
  <si>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</si>
  <si>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</si>
  <si>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</si>
  <si>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</si>
  <si>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</si>
  <si>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</si>
  <si>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</si>
  <si>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</si>
  <si>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</si>
  <si>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</si>
  <si>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</si>
  <si>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</si>
  <si>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</si>
  <si>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</si>
  <si>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</si>
  <si>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</si>
  <si>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</si>
  <si>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</si>
  <si>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</si>
  <si>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</si>
  <si>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</si>
  <si>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</si>
  <si>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</si>
  <si>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</si>
  <si>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</si>
  <si>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</si>
  <si>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</si>
  <si>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</si>
  <si>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</si>
  <si>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</si>
  <si>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</si>
  <si>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</si>
  <si>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</si>
  <si>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</si>
  <si>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</si>
  <si>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</si>
  <si>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</si>
  <si>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</si>
  <si>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</si>
  <si>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</si>
  <si>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</si>
  <si>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</si>
  <si>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</si>
  <si>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</si>
  <si>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</si>
  <si>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</si>
  <si>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</si>
  <si>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</si>
  <si>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</si>
  <si>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</si>
  <si>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</si>
  <si>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</si>
  <si>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</si>
  <si>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</si>
  <si>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</si>
  <si>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</si>
  <si>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</si>
  <si>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</si>
  <si>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</si>
  <si>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</si>
  <si>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</si>
  <si>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</si>
  <si>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</si>
  <si>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</si>
  <si>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</si>
  <si>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</si>
  <si>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</si>
  <si>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</si>
  <si>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</si>
  <si>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</si>
  <si>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</si>
  <si>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</si>
  <si>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</si>
  <si>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</si>
  <si>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</si>
  <si>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</si>
  <si>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</si>
  <si>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</si>
  <si>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</si>
  <si>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</si>
  <si>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</si>
  <si>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</si>
  <si>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</si>
  <si>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</si>
  <si>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</si>
  <si>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</si>
  <si>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</si>
  <si>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</si>
  <si>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</si>
  <si>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</si>
  <si>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</si>
  <si>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</si>
  <si>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</si>
  <si>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</si>
  <si>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</si>
  <si>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</si>
  <si>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</si>
  <si>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</si>
  <si>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</si>
  <si>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</si>
  <si>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</si>
  <si>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</si>
  <si>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</si>
  <si>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</si>
  <si>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</si>
  <si>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</si>
  <si>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</si>
  <si>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</si>
  <si>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</si>
  <si>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</si>
  <si>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</si>
  <si>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</si>
  <si>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</si>
  <si>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</si>
  <si>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</si>
  <si>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</si>
  <si>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</si>
  <si>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</si>
  <si>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</si>
  <si>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</si>
  <si>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</si>
  <si>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</si>
  <si>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</si>
  <si>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</si>
  <si>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</si>
  <si>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</si>
  <si>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</si>
  <si>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</si>
  <si>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</si>
  <si>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</si>
  <si>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</si>
  <si>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</si>
  <si>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</si>
  <si>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</si>
  <si>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</si>
  <si>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</si>
  <si>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</si>
  <si>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</si>
  <si>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</si>
  <si>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</si>
  <si>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</si>
  <si>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</si>
  <si>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</si>
  <si>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</si>
  <si>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</si>
  <si>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</si>
  <si>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</si>
  <si>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</si>
  <si>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</si>
  <si>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</si>
  <si>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</si>
  <si>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</si>
  <si>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</si>
  <si>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</si>
  <si>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</si>
  <si>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</si>
  <si>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</si>
  <si>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</si>
  <si>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</si>
  <si>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</si>
  <si>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</si>
  <si>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</si>
  <si>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</si>
  <si>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</si>
  <si>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</si>
  <si>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</si>
  <si>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</si>
  <si>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</si>
  <si>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</si>
  <si>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</si>
  <si>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</si>
  <si>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</si>
  <si>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</si>
  <si>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</si>
  <si>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</si>
  <si>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</si>
  <si>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</si>
  <si>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</si>
  <si>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</si>
  <si>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</si>
  <si>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</si>
  <si>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</si>
  <si>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</si>
  <si>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</si>
  <si>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</si>
  <si>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</si>
  <si>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</si>
  <si>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</si>
  <si>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</si>
  <si>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</si>
  <si>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</si>
  <si>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</si>
  <si>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</si>
  <si>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</si>
  <si>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</si>
  <si>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</si>
  <si>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</si>
  <si>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</si>
  <si>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</si>
  <si>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</si>
  <si>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</si>
  <si>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</si>
  <si>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</si>
  <si>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</si>
  <si>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</si>
  <si>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</si>
  <si>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</si>
  <si>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</si>
  <si>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</si>
  <si>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</si>
  <si>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</si>
  <si>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</si>
  <si>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</si>
  <si>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</si>
  <si>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</si>
  <si>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</si>
  <si>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</si>
  <si>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</si>
  <si>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</si>
  <si>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</si>
  <si>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</si>
  <si>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</si>
  <si>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</si>
  <si>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</si>
  <si>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</si>
  <si>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</si>
  <si>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</si>
  <si>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</si>
  <si>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</si>
  <si>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</si>
  <si>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</si>
  <si>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</si>
  <si>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</si>
  <si>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</si>
  <si>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</si>
  <si>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</si>
  <si>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</si>
  <si>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</si>
  <si>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</si>
  <si>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</si>
  <si>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</si>
  <si>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</si>
  <si>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</si>
  <si>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</si>
  <si>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</si>
  <si>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</si>
  <si>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</si>
  <si>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</si>
  <si>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</si>
  <si>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</si>
  <si>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</si>
  <si>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</si>
  <si>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</si>
  <si>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</si>
  <si>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</si>
  <si>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</si>
  <si>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</si>
  <si>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</si>
  <si>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</si>
  <si>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</si>
  <si>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</si>
  <si>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</si>
  <si>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</si>
  <si>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</si>
  <si>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</si>
  <si>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</si>
  <si>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</si>
  <si>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</si>
  <si>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</si>
  <si>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</si>
  <si>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</si>
  <si>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</si>
  <si>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</si>
  <si>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</si>
  <si>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</si>
  <si>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</si>
  <si>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</si>
  <si>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</si>
  <si>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</si>
  <si>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</si>
  <si>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</si>
  <si>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</si>
  <si>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</si>
  <si>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</si>
  <si>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</si>
  <si>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</si>
  <si>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</si>
  <si>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</si>
  <si>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</si>
  <si>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</si>
  <si>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</si>
  <si>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</si>
  <si>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</si>
  <si>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</si>
  <si>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</si>
  <si>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</si>
  <si>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</si>
  <si>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</si>
  <si>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</si>
  <si>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</si>
  <si>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</si>
  <si>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</si>
  <si>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</si>
  <si>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</si>
  <si>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</si>
  <si>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</si>
  <si>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</si>
  <si>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</si>
  <si>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</si>
  <si>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</si>
  <si>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</si>
  <si>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</si>
  <si>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</si>
  <si>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</si>
  <si>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</si>
  <si>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</si>
  <si>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</si>
  <si>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</si>
  <si>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</si>
  <si>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</si>
  <si>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</si>
  <si>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</si>
  <si>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</si>
  <si>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</si>
  <si>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</si>
  <si>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</si>
  <si>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</si>
  <si>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</si>
  <si>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</si>
  <si>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</si>
  <si>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</si>
  <si>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</si>
  <si>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</si>
  <si>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</si>
  <si>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</si>
  <si>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</si>
  <si>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</si>
  <si>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</si>
  <si>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</si>
  <si>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</si>
  <si>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</si>
  <si>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</si>
  <si>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</si>
  <si>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</si>
  <si>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</si>
  <si>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</si>
  <si>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</si>
  <si>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</si>
  <si>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</si>
  <si>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</si>
  <si>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</si>
  <si>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</si>
  <si>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</si>
  <si>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</si>
  <si>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</si>
  <si>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</si>
  <si>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</si>
  <si>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</si>
  <si>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</si>
  <si>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</si>
  <si>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</si>
  <si>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</si>
  <si>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</si>
  <si>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</si>
  <si>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</si>
  <si>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</si>
  <si>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</si>
  <si>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</si>
  <si>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</si>
  <si>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</si>
  <si>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</si>
  <si>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</si>
  <si>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</si>
  <si>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</si>
  <si>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</si>
  <si>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</si>
  <si>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</si>
  <si>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</si>
  <si>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</si>
  <si>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</si>
  <si>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</si>
  <si>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</si>
  <si>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</si>
  <si>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</si>
  <si>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</si>
  <si>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</si>
  <si>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</si>
  <si>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</si>
  <si>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</si>
  <si>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</si>
  <si>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</si>
  <si>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</si>
  <si>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</si>
  <si>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</si>
  <si>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</si>
  <si>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</si>
  <si>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</si>
  <si>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</si>
  <si>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</si>
  <si>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</si>
  <si>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</si>
  <si>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</si>
  <si>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</si>
  <si>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</si>
  <si>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</si>
  <si>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</si>
  <si>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</si>
  <si>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</si>
  <si>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</si>
  <si>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</si>
  <si>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</si>
  <si>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</si>
  <si>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</si>
  <si>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</si>
  <si>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</si>
  <si>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</si>
  <si>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</si>
  <si>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</si>
  <si>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</si>
  <si>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</si>
  <si>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</si>
  <si>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</si>
  <si>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</si>
  <si>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</si>
  <si>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</si>
  <si>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</si>
  <si>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</si>
  <si>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</si>
  <si>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</si>
  <si>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</si>
  <si>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</si>
  <si>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</si>
  <si>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</si>
  <si>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</si>
  <si>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</si>
  <si>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</si>
  <si>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</si>
  <si>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</si>
  <si>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</si>
  <si>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</si>
  <si>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</si>
  <si>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</si>
  <si>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</si>
  <si>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</si>
  <si>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</si>
  <si>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</si>
  <si>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</si>
  <si>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</si>
  <si>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</si>
  <si>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</si>
  <si>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</si>
  <si>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</si>
  <si>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</si>
  <si>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</si>
  <si>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</si>
  <si>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</si>
  <si>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</si>
  <si>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</si>
  <si>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</si>
  <si>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</si>
  <si>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</si>
  <si>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</si>
  <si>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</si>
  <si>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</si>
  <si>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</si>
  <si>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</si>
  <si>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</si>
  <si>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</si>
  <si>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</si>
  <si>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</si>
  <si>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</si>
  <si>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</si>
  <si>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</si>
  <si>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</si>
  <si>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</si>
  <si>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</si>
  <si>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</si>
  <si>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</si>
  <si>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</si>
  <si>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</si>
  <si>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</si>
  <si>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</si>
  <si>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</si>
  <si>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</si>
  <si>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</si>
  <si>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</si>
  <si>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</si>
  <si>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</si>
  <si>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</si>
  <si>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</si>
  <si>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</si>
  <si>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</si>
  <si>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</si>
  <si>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</si>
  <si>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</si>
  <si>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</si>
  <si>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</si>
  <si>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</si>
  <si>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</si>
  <si>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</si>
  <si>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</si>
  <si>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</si>
  <si>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</si>
  <si>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</si>
  <si>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</si>
  <si>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</si>
  <si>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</si>
  <si>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</si>
  <si>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</si>
  <si>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</si>
  <si>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</si>
  <si>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</si>
  <si>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</si>
  <si>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</si>
  <si>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</si>
  <si>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</si>
  <si>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</si>
  <si>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</si>
  <si>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</si>
  <si>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</si>
  <si>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</si>
  <si>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</si>
  <si>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</si>
  <si>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</si>
  <si>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</si>
  <si>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</si>
  <si>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</si>
  <si>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</si>
  <si>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</si>
  <si>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</si>
  <si>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</si>
  <si>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</si>
  <si>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</si>
  <si>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</si>
  <si>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</si>
  <si>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</si>
  <si>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</si>
  <si>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</si>
  <si>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</si>
  <si>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</si>
  <si>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</si>
  <si>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</si>
  <si>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</si>
  <si>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</si>
  <si>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</si>
  <si>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</si>
  <si>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</si>
  <si>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</si>
  <si>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</si>
  <si>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</si>
  <si>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</si>
  <si>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</si>
  <si>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</si>
  <si>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</si>
  <si>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</si>
  <si>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</si>
  <si>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</si>
  <si>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</si>
  <si>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</si>
  <si>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</si>
  <si>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</si>
  <si>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</si>
  <si>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</si>
  <si>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</si>
  <si>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</si>
  <si>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</si>
  <si>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</si>
  <si>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</si>
  <si>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</si>
  <si>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</si>
  <si>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</si>
  <si>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</si>
  <si>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</si>
  <si>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</si>
  <si>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</si>
  <si>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</si>
  <si>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</si>
  <si>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</si>
  <si>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</si>
  <si>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</si>
  <si>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</si>
  <si>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</si>
  <si>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</si>
  <si>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</si>
  <si>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</si>
  <si>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</si>
  <si>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</si>
  <si>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</si>
  <si>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</si>
  <si>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</si>
  <si>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</si>
  <si>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</si>
  <si>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</si>
  <si>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</si>
  <si>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</si>
  <si>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</si>
  <si>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</si>
  <si>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</si>
  <si>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</si>
  <si>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</si>
  <si>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</si>
  <si>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</si>
  <si>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</si>
  <si>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</si>
  <si>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</si>
  <si>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</si>
  <si>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</si>
  <si>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</si>
  <si>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</si>
  <si>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</si>
  <si>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</si>
  <si>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</si>
  <si>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</si>
  <si>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</si>
  <si>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</si>
  <si>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</si>
  <si>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</si>
  <si>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</si>
  <si>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</si>
  <si>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</si>
  <si>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</si>
  <si>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</si>
  <si>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</si>
  <si>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</si>
  <si>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</si>
  <si>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</si>
  <si>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</si>
  <si>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</si>
  <si>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</si>
  <si>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</si>
  <si>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</si>
  <si>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</si>
  <si>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</si>
  <si>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</si>
  <si>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</si>
  <si>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</si>
  <si>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</si>
  <si>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</si>
  <si>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</si>
  <si>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</si>
  <si>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</si>
  <si>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</si>
  <si>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</si>
  <si>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</si>
  <si>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</si>
  <si>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</si>
  <si>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</si>
  <si>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</si>
  <si>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</si>
  <si>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</si>
  <si>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</si>
  <si>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</si>
  <si>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</si>
  <si>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</si>
  <si>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</si>
  <si>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</si>
  <si>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</si>
  <si>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</si>
  <si>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</si>
  <si>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</si>
  <si>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</si>
  <si>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</si>
  <si>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</si>
  <si>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</si>
  <si>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</si>
  <si>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</si>
  <si>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</si>
  <si>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</si>
  <si>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</si>
  <si>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</si>
  <si>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</si>
  <si>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</si>
  <si>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</si>
  <si>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</si>
  <si>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</si>
  <si>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</si>
  <si>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</si>
  <si>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</si>
  <si>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</si>
  <si>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</si>
  <si>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</si>
  <si>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</si>
  <si>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</si>
  <si>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</si>
  <si>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</si>
  <si>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</si>
  <si>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</si>
  <si>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</si>
  <si>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</si>
  <si>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</si>
  <si>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</si>
  <si>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</si>
  <si>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</si>
  <si>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</si>
  <si>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</si>
  <si>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</si>
  <si>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</si>
  <si>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</si>
  <si>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</si>
  <si>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</si>
  <si>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</si>
  <si>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</si>
  <si>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</si>
  <si>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</si>
  <si>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</si>
  <si>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</si>
  <si>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</si>
  <si>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</si>
  <si>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</si>
  <si>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</si>
  <si>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</si>
  <si>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</si>
  <si>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</si>
  <si>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</si>
  <si>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</si>
  <si>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</si>
  <si>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</si>
  <si>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</si>
  <si>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</si>
  <si>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</si>
  <si>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</si>
  <si>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</si>
  <si>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</si>
  <si>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</si>
  <si>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</si>
  <si>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</si>
  <si>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</si>
  <si>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</si>
  <si>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</si>
  <si>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</si>
  <si>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</si>
  <si>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</si>
  <si>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</si>
  <si>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</si>
  <si>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</si>
  <si>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</si>
  <si>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</si>
  <si>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</si>
  <si>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</si>
  <si>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</si>
  <si>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</si>
  <si>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</si>
  <si>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</si>
  <si>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</si>
  <si>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</si>
  <si>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</si>
  <si>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</si>
  <si>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</si>
  <si>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</si>
  <si>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</si>
  <si>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</si>
  <si>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</si>
  <si>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</si>
  <si>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</si>
  <si>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</si>
  <si>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</si>
  <si>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</si>
  <si>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</si>
  <si>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</si>
  <si>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</si>
  <si>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</si>
  <si>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</si>
  <si>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</si>
  <si>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</si>
  <si>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</si>
  <si>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</si>
  <si>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</si>
  <si>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</si>
  <si>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</si>
  <si>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</si>
  <si>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</si>
  <si>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</si>
  <si>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</si>
  <si>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</si>
  <si>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</si>
  <si>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</si>
  <si>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</si>
  <si>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</si>
  <si>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</si>
  <si>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</si>
  <si>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</si>
  <si>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</si>
  <si>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</si>
  <si>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</si>
  <si>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</si>
  <si>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</si>
  <si>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</si>
  <si>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</si>
  <si>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</si>
  <si>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</si>
  <si>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</si>
  <si>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</si>
  <si>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</si>
  <si>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</si>
  <si>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</si>
  <si>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</si>
  <si>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</si>
  <si>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</si>
  <si>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</si>
  <si>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</si>
  <si>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</si>
  <si>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</si>
  <si>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</si>
  <si>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</si>
  <si>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</si>
  <si>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</si>
  <si>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</si>
  <si>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</si>
  <si>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</si>
  <si>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</si>
  <si>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</si>
  <si>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</si>
  <si>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</si>
  <si>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</si>
  <si>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</si>
  <si>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</si>
  <si>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</si>
  <si>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</si>
  <si>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</si>
  <si>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</si>
  <si>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</si>
  <si>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</si>
  <si>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</si>
  <si>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</si>
  <si>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</si>
  <si>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</si>
  <si>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</si>
  <si>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</si>
  <si>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</si>
  <si>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</si>
  <si>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</si>
  <si>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</si>
  <si>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</si>
  <si>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</si>
  <si>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</si>
  <si>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</si>
  <si>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</si>
  <si>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</si>
  <si>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</si>
  <si>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</si>
  <si>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</si>
  <si>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</si>
  <si>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</si>
  <si>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</si>
  <si>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</si>
  <si>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</si>
  <si>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</si>
  <si>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</si>
  <si>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</si>
  <si>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</si>
  <si>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</si>
  <si>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</si>
  <si>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</si>
  <si>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</si>
  <si>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</si>
  <si>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</si>
  <si>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</si>
  <si>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</si>
  <si>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</si>
  <si>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</si>
  <si>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</si>
  <si>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</si>
  <si>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</si>
  <si>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</si>
  <si>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</si>
  <si>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</si>
  <si>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</si>
  <si>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</si>
  <si>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</si>
  <si>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</si>
  <si>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</si>
  <si>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</si>
  <si>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</si>
  <si>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</si>
  <si>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</si>
  <si>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</si>
  <si>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</si>
  <si>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</si>
  <si>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</si>
  <si>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</si>
  <si>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</si>
  <si>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</si>
  <si>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</si>
  <si>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</si>
  <si>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</si>
  <si>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</si>
  <si>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</si>
  <si>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</si>
  <si>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</si>
  <si>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</si>
  <si>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</si>
  <si>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</si>
  <si>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</si>
  <si>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</si>
  <si>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</si>
  <si>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</si>
  <si>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</si>
  <si>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</si>
  <si>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</si>
  <si>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</si>
  <si>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</si>
  <si>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</si>
  <si>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</si>
  <si>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</si>
  <si>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</si>
  <si>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</si>
  <si>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</si>
  <si>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</si>
  <si>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</si>
  <si>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</si>
  <si>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</si>
  <si>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</si>
  <si>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</si>
  <si>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</si>
  <si>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</si>
  <si>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</si>
  <si>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</si>
  <si>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</si>
  <si>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</si>
  <si>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</si>
  <si>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</si>
  <si>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</si>
  <si>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</si>
  <si>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</si>
  <si>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</si>
  <si>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</si>
  <si>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</si>
  <si>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</si>
  <si>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</si>
  <si>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</si>
  <si>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</si>
  <si>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</si>
  <si>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</si>
  <si>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</si>
  <si>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</si>
  <si>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</si>
  <si>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</si>
  <si>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</si>
  <si>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</si>
  <si>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</si>
  <si>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</si>
  <si>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</si>
  <si>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</si>
  <si>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</si>
  <si>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</si>
  <si>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</si>
  <si>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</si>
  <si>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</si>
  <si>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</si>
  <si>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</si>
  <si>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</si>
  <si>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</si>
  <si>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</si>
  <si>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</si>
  <si>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</si>
  <si>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</si>
  <si>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</si>
  <si>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</si>
  <si>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</si>
  <si>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</si>
  <si>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</si>
  <si>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</si>
  <si>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</si>
  <si>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</si>
  <si>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</si>
  <si>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</si>
  <si>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</si>
  <si>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</si>
  <si>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</si>
  <si>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</si>
  <si>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</si>
  <si>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</si>
  <si>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</si>
  <si>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</si>
  <si>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</si>
  <si>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</si>
  <si>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</si>
  <si>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</si>
  <si>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</si>
  <si>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</si>
  <si>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</si>
  <si>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</si>
  <si>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</si>
  <si>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</si>
  <si>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</si>
  <si>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</si>
  <si>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</si>
  <si>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</si>
  <si>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</si>
  <si>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</si>
  <si>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</si>
  <si>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</si>
  <si>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</si>
  <si>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</si>
  <si>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</si>
  <si>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</si>
  <si>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</si>
  <si>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</si>
  <si>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</si>
  <si>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</si>
  <si>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</si>
  <si>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</si>
  <si>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</si>
  <si>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</si>
  <si>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</si>
  <si>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</si>
  <si>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</si>
  <si>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</si>
  <si>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</si>
  <si>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</si>
  <si>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</si>
  <si>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</si>
  <si>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</si>
  <si>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</si>
  <si>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</si>
  <si>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</si>
  <si>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</si>
  <si>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</si>
  <si>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</si>
  <si>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</si>
  <si>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</si>
  <si>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</si>
  <si>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</si>
  <si>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</si>
  <si>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</si>
  <si>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</si>
  <si>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</si>
  <si>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</si>
  <si>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</si>
  <si>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</si>
  <si>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</si>
  <si>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</si>
  <si>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</si>
  <si>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</si>
  <si>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</si>
  <si>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</si>
  <si>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</si>
  <si>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</si>
  <si>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</si>
  <si>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</si>
  <si>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</si>
  <si>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</si>
  <si>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</si>
  <si>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</si>
  <si>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</si>
  <si>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</si>
  <si>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</si>
  <si>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</si>
  <si>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</si>
  <si>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</si>
  <si>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</si>
  <si>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</si>
  <si>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</si>
  <si>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</si>
  <si>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</si>
  <si>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</si>
  <si>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</si>
  <si>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</si>
  <si>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</si>
  <si>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</si>
  <si>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</si>
  <si>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</si>
  <si>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</si>
  <si>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</si>
  <si>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</si>
  <si>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</si>
  <si>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</si>
  <si>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</si>
  <si>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</si>
  <si>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</si>
  <si>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</si>
  <si>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</si>
  <si>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</si>
  <si>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</si>
  <si>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</si>
  <si>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</si>
  <si>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</si>
  <si>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</si>
  <si>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</si>
  <si>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</si>
  <si>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</si>
  <si>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</si>
  <si>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</si>
  <si>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</si>
  <si>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</si>
  <si>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</si>
  <si>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</si>
  <si>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</si>
  <si>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</si>
  <si>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</si>
  <si>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</si>
  <si>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</si>
  <si>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</si>
  <si>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</si>
  <si>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</si>
  <si>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</si>
  <si>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</si>
  <si>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</si>
  <si>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</si>
  <si>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</si>
  <si>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</si>
  <si>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</si>
  <si>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</si>
  <si>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</si>
  <si>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</si>
  <si>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</si>
  <si>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</si>
  <si>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</si>
  <si>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</si>
  <si>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</si>
  <si>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</si>
  <si>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</si>
  <si>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</si>
  <si>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</si>
  <si>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</si>
  <si>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</si>
  <si>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</si>
  <si>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</si>
  <si>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</si>
  <si>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</si>
  <si>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</si>
  <si>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</si>
  <si>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</si>
  <si>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</si>
  <si>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</si>
  <si>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</si>
  <si>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</si>
  <si>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</si>
  <si>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</si>
  <si>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</si>
  <si>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</si>
  <si>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</si>
  <si>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</si>
  <si>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</si>
  <si>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</si>
  <si>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</si>
  <si>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</si>
  <si>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</si>
  <si>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</si>
  <si>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</si>
  <si>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</si>
  <si>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</si>
  <si>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</si>
  <si>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</si>
  <si>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</si>
  <si>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</si>
  <si>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</si>
  <si>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</si>
  <si>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</si>
  <si>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</si>
  <si>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</si>
  <si>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</si>
  <si>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</si>
  <si>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</si>
  <si>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</si>
  <si>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</si>
  <si>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</si>
  <si>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</si>
  <si>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</si>
  <si>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</si>
  <si>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</si>
  <si>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</si>
  <si>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</si>
  <si>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</si>
  <si>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</si>
  <si>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</si>
  <si>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</si>
  <si>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</si>
  <si>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</si>
  <si>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</si>
  <si>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</si>
  <si>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</si>
  <si>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</si>
  <si>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</si>
  <si>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</si>
  <si>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</si>
  <si>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</si>
  <si>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</si>
  <si>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</si>
  <si>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</si>
  <si>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</si>
  <si>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</si>
  <si>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</si>
  <si>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</si>
  <si>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</si>
  <si>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</si>
  <si>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</si>
  <si>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</si>
  <si>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</si>
  <si>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</si>
  <si>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</si>
  <si>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</si>
  <si>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</si>
  <si>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</si>
  <si>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</si>
  <si>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</si>
  <si>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</si>
  <si>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</si>
  <si>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</si>
  <si>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</si>
  <si>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</si>
  <si>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</si>
  <si>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</si>
  <si>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</si>
  <si>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</si>
  <si>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</si>
  <si>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</si>
  <si>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</si>
  <si>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</si>
  <si>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</si>
  <si>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</si>
  <si>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</si>
  <si>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</si>
  <si>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</si>
  <si>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</si>
  <si>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</si>
  <si>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</si>
  <si>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</si>
  <si>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</si>
  <si>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</si>
  <si>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</si>
  <si>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</si>
  <si>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</si>
  <si>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</si>
  <si>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</si>
  <si>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</si>
  <si>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</si>
  <si>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</si>
  <si>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</si>
  <si>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</si>
  <si>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</si>
  <si>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</si>
  <si>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</si>
  <si>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</si>
  <si>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</si>
  <si>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</si>
  <si>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</si>
  <si>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</si>
  <si>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</si>
  <si>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</si>
  <si>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</si>
  <si>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</si>
  <si>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</si>
  <si>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</si>
  <si>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</si>
  <si>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</si>
  <si>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</si>
  <si>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</si>
  <si>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</si>
  <si>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</si>
  <si>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</si>
  <si>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</si>
  <si>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</si>
  <si>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</si>
  <si>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</si>
  <si>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</si>
  <si>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</si>
  <si>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</si>
  <si>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</si>
  <si>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</si>
  <si>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</si>
  <si>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</si>
  <si>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</si>
  <si>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</si>
  <si>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</si>
  <si>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</si>
  <si>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</si>
  <si>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</si>
  <si>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</si>
  <si>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</si>
  <si>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</si>
  <si>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</si>
  <si>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</si>
  <si>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</si>
  <si>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</si>
  <si>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</si>
  <si>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</si>
  <si>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</si>
  <si>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</si>
  <si>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</si>
  <si>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</si>
  <si>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</si>
  <si>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</si>
  <si>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</si>
  <si>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</si>
  <si>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</si>
  <si>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</si>
  <si>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</si>
  <si>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</si>
  <si>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</si>
  <si>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</si>
  <si>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</si>
  <si>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</si>
  <si>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</si>
  <si>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</si>
  <si>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</si>
  <si>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</si>
  <si>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</si>
  <si>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</si>
  <si>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</si>
  <si>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</si>
  <si>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</si>
  <si>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</si>
  <si>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</si>
  <si>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</si>
  <si>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</si>
  <si>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</si>
  <si>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</si>
  <si>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</si>
  <si>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</si>
  <si>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</si>
  <si>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</si>
  <si>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</si>
  <si>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</si>
  <si>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</si>
  <si>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</si>
  <si>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</si>
  <si>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</si>
  <si>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</si>
  <si>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</si>
  <si>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</si>
  <si>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</si>
  <si>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</si>
  <si>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</si>
  <si>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</si>
  <si>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</si>
  <si>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</si>
  <si>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</si>
  <si>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</si>
  <si>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</si>
  <si>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</si>
  <si>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</si>
  <si>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</si>
  <si>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</si>
  <si>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</si>
  <si>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</si>
  <si>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</si>
  <si>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</si>
  <si>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</si>
  <si>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</si>
  <si>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</si>
  <si>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</si>
  <si>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</si>
  <si>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</si>
  <si>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</si>
  <si>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</si>
  <si>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</si>
  <si>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</si>
  <si>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</si>
  <si>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</si>
  <si>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</si>
  <si>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</si>
  <si>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</si>
  <si>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</si>
  <si>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</si>
  <si>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</si>
  <si>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</si>
  <si>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</si>
  <si>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</si>
  <si>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</si>
  <si>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</si>
  <si>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</si>
  <si>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</si>
  <si>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</si>
  <si>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</si>
  <si>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</si>
  <si>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</si>
  <si>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</si>
  <si>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</si>
  <si>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</si>
  <si>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</si>
  <si>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</si>
  <si>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</si>
  <si>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</si>
  <si>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</si>
  <si>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</si>
  <si>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</si>
  <si>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</si>
  <si>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</si>
  <si>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</si>
  <si>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</si>
  <si>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</si>
  <si>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</si>
  <si>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</si>
  <si>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</si>
  <si>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</si>
  <si>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</si>
  <si>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</si>
  <si>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</si>
  <si>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</si>
  <si>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</si>
  <si>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</si>
  <si>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</si>
  <si>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</si>
  <si>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</si>
  <si>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</si>
  <si>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</si>
  <si>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</si>
  <si>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</si>
  <si>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</si>
  <si>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</si>
  <si>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</si>
  <si>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</si>
  <si>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</si>
  <si>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</si>
  <si>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</si>
  <si>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</si>
  <si>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</si>
  <si>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</si>
  <si>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</si>
  <si>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</si>
  <si>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</si>
  <si>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</si>
  <si>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</si>
  <si>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</si>
  <si>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</si>
  <si>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</si>
  <si>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</si>
  <si>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</si>
  <si>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</si>
  <si>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</si>
  <si>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</si>
  <si>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</si>
  <si>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</si>
  <si>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</si>
  <si>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</si>
  <si>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</si>
  <si>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</si>
  <si>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</si>
  <si>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</si>
  <si>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</si>
  <si>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</si>
  <si>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</si>
  <si>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</si>
  <si>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</si>
  <si>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</si>
  <si>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</si>
  <si>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</si>
  <si>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</si>
  <si>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</si>
  <si>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</si>
  <si>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</si>
  <si>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</si>
  <si>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</si>
  <si>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</si>
  <si>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</si>
  <si>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</si>
  <si>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</si>
  <si>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</si>
  <si>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</si>
  <si>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</si>
  <si>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</si>
  <si>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</si>
  <si>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</si>
  <si>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</si>
  <si>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</si>
  <si>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</si>
  <si>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</si>
  <si>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</si>
  <si>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</si>
  <si>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</si>
  <si>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</si>
  <si>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</si>
  <si>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</si>
  <si>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</si>
  <si>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</si>
  <si>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</si>
  <si>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</si>
  <si>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</si>
  <si>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</si>
  <si>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</si>
  <si>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</si>
  <si>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</si>
  <si>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</si>
  <si>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</si>
  <si>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</si>
  <si>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</si>
  <si>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</si>
  <si>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</si>
  <si>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</si>
  <si>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</si>
  <si>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</si>
  <si>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</si>
  <si>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</si>
  <si>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</si>
  <si>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</si>
  <si>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</si>
  <si>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</si>
  <si>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</si>
  <si>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</si>
  <si>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</si>
  <si>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</si>
  <si>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</si>
  <si>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</si>
  <si>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</si>
  <si>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</si>
  <si>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</si>
  <si>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</si>
  <si>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</si>
  <si>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</si>
  <si>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</si>
  <si>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</si>
  <si>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</si>
  <si>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</si>
  <si>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</si>
  <si>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</si>
  <si>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</si>
  <si>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</si>
  <si>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</si>
  <si>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</si>
  <si>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</si>
  <si>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</si>
  <si>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</si>
  <si>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</si>
  <si>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</si>
  <si>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</si>
  <si>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</si>
  <si>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</si>
  <si>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</si>
  <si>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</si>
  <si>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</si>
  <si>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</si>
  <si>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</si>
  <si>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</si>
  <si>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</si>
  <si>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</si>
  <si>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</si>
  <si>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</si>
  <si>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</si>
  <si>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</si>
  <si>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</si>
  <si>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</si>
  <si>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</si>
  <si>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</si>
  <si>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</si>
  <si>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</si>
  <si>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</si>
  <si>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</si>
  <si>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</si>
  <si>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</si>
  <si>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</si>
  <si>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</si>
  <si>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</si>
  <si>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</si>
  <si>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</si>
  <si>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</si>
  <si>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</si>
  <si>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</si>
  <si>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</si>
  <si>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</si>
  <si>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</si>
  <si>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</si>
  <si>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</si>
  <si>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</si>
  <si>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</si>
  <si>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</si>
  <si>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</si>
  <si>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</si>
  <si>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</si>
  <si>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</si>
  <si>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</si>
  <si>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</si>
  <si>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</si>
  <si>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</si>
  <si>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</si>
  <si>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</si>
  <si>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</si>
  <si>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</si>
  <si>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</si>
  <si>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</si>
  <si>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</si>
  <si>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</si>
  <si>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</si>
  <si>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</si>
  <si>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</si>
  <si>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</si>
  <si>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</si>
  <si>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</si>
  <si>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</si>
  <si>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</si>
  <si>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</si>
  <si>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</si>
  <si>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</si>
  <si>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</si>
  <si>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</si>
  <si>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</si>
  <si>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</si>
  <si>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</si>
  <si>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</si>
  <si>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</si>
  <si>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</si>
  <si>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</si>
  <si>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</si>
  <si>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</si>
  <si>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</si>
  <si>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</si>
  <si>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</si>
  <si>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</si>
  <si>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</si>
  <si>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</si>
  <si>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</si>
  <si>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</si>
  <si>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</si>
  <si>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</si>
  <si>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</si>
  <si>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</si>
  <si>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</si>
  <si>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</si>
  <si>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</si>
  <si>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</si>
  <si>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</si>
  <si>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</si>
  <si>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</si>
  <si>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</si>
  <si>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</si>
  <si>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</si>
  <si>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</si>
  <si>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</si>
  <si>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</si>
  <si>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</si>
  <si>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</si>
  <si>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</si>
  <si>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</si>
  <si>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</si>
  <si>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</si>
  <si>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</si>
  <si>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</si>
  <si>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</si>
  <si>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</si>
  <si>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</si>
  <si>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</si>
  <si>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</si>
  <si>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</si>
  <si>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</si>
  <si>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</si>
  <si>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</si>
  <si>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</si>
  <si>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</si>
  <si>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</si>
  <si>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</si>
  <si>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</si>
  <si>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</si>
  <si>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</si>
  <si>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</si>
  <si>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</si>
  <si>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</si>
  <si>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</si>
  <si>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</si>
  <si>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</si>
  <si>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</si>
  <si>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</si>
  <si>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</si>
  <si>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</si>
  <si>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</si>
  <si>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</si>
  <si>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</si>
  <si>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</si>
  <si>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</si>
  <si>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</si>
  <si>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</si>
  <si>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</si>
  <si>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</si>
  <si>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</si>
  <si>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</si>
  <si>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</si>
  <si>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</si>
  <si>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</si>
  <si>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</si>
  <si>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</si>
  <si>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</si>
  <si>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</si>
  <si>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</si>
  <si>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</si>
  <si>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</si>
  <si>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</si>
  <si>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</si>
  <si>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</si>
  <si>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</si>
  <si>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</si>
  <si>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</si>
  <si>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</si>
  <si>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</si>
  <si>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</si>
  <si>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</si>
  <si>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</si>
  <si>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</si>
  <si>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</si>
  <si>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</si>
  <si>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</si>
  <si>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</si>
  <si>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</si>
  <si>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</si>
  <si>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</si>
  <si>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</si>
  <si>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</si>
  <si>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</si>
  <si>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</si>
  <si>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</si>
  <si>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</si>
  <si>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</si>
  <si>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</si>
  <si>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</si>
  <si>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</si>
  <si>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</si>
  <si>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</si>
  <si>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</si>
  <si>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</si>
  <si>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</si>
  <si>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</si>
  <si>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</si>
  <si>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</si>
  <si>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</si>
  <si>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</si>
  <si>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</si>
  <si>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</si>
  <si>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</si>
  <si>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</si>
  <si>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</si>
  <si>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</si>
  <si>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</si>
  <si>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</si>
  <si>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</si>
  <si>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</si>
  <si>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</si>
  <si>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</si>
  <si>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</si>
  <si>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</si>
  <si>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</si>
  <si>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</si>
  <si>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</si>
  <si>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</si>
  <si>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</si>
  <si>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</si>
  <si>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</si>
  <si>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</si>
  <si>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</si>
  <si>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</si>
  <si>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</si>
  <si>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</si>
  <si>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</si>
  <si>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</si>
  <si>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</si>
  <si>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</si>
  <si>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</si>
  <si>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</si>
  <si>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</si>
  <si>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</si>
  <si>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</si>
  <si>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</si>
  <si>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</si>
  <si>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</si>
  <si>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</si>
  <si>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</si>
  <si>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</si>
  <si>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</si>
  <si>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</si>
  <si>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</si>
  <si>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</si>
  <si>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</si>
  <si>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</si>
  <si>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</si>
  <si>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</si>
  <si>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</si>
  <si>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</si>
  <si>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</si>
  <si>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</si>
  <si>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</si>
  <si>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</si>
  <si>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</si>
  <si>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</si>
  <si>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</si>
  <si>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</si>
  <si>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</si>
  <si>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</si>
  <si>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</si>
  <si>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</si>
  <si>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</si>
  <si>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</si>
  <si>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</si>
  <si>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</si>
  <si>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</si>
  <si>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</si>
  <si>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</si>
  <si>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</si>
  <si>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</si>
  <si>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</si>
  <si>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</si>
  <si>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</si>
  <si>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</si>
  <si>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</si>
  <si>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</si>
  <si>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</si>
  <si>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</si>
  <si>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</si>
  <si>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</si>
  <si>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</si>
  <si>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</si>
  <si>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</si>
  <si>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</si>
  <si>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</si>
  <si>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</si>
  <si>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</si>
  <si>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</si>
  <si>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</si>
  <si>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</si>
  <si>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</si>
  <si>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</si>
  <si>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</si>
  <si>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</si>
  <si>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</si>
  <si>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</si>
  <si>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</si>
  <si>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</si>
  <si>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</si>
  <si>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</si>
  <si>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</si>
  <si>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</si>
  <si>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</si>
  <si>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</si>
  <si>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</si>
  <si>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</si>
  <si>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</si>
  <si>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</si>
  <si>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</si>
  <si>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</si>
  <si>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</si>
  <si>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</si>
  <si>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</si>
  <si>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</si>
  <si>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</si>
  <si>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</si>
  <si>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</si>
  <si>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</si>
  <si>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</si>
  <si>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</si>
  <si>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</si>
  <si>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</si>
  <si>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</si>
  <si>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</si>
  <si>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</si>
  <si>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</si>
  <si>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</si>
  <si>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</si>
  <si>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</si>
  <si>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</si>
  <si>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</si>
  <si>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</si>
  <si>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</si>
  <si>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</si>
  <si>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</si>
  <si>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</si>
  <si>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</si>
  <si>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</si>
  <si>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</si>
  <si>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</si>
  <si>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</si>
  <si>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</si>
  <si>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</si>
  <si>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</si>
  <si>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</si>
  <si>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</si>
  <si>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</si>
  <si>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</si>
  <si>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</si>
  <si>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</si>
  <si>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</si>
  <si>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</si>
  <si>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</si>
  <si>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</si>
  <si>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</si>
  <si>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</si>
  <si>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</si>
  <si>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</si>
  <si>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</si>
  <si>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</si>
  <si>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</si>
  <si>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</si>
  <si>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</si>
  <si>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</si>
  <si>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</si>
  <si>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</si>
  <si>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</si>
  <si>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</si>
  <si>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</si>
  <si>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</si>
  <si>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</si>
  <si>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</si>
  <si>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</si>
  <si>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</si>
  <si>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</si>
  <si>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</si>
  <si>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</si>
  <si>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</si>
  <si>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</si>
  <si>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</si>
  <si>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</si>
  <si>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</si>
  <si>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</si>
  <si>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</si>
  <si>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</si>
  <si>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</si>
  <si>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</si>
  <si>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</si>
  <si>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</si>
  <si>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</si>
  <si>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</si>
  <si>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</si>
  <si>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</si>
  <si>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</si>
  <si>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</si>
  <si>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</si>
  <si>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</si>
  <si>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</si>
  <si>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</si>
  <si>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</si>
  <si>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</si>
  <si>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</si>
  <si>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</si>
  <si>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</si>
  <si>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</si>
  <si>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</si>
  <si>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</si>
  <si>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</si>
  <si>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</si>
  <si>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</si>
  <si>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</si>
  <si>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</si>
  <si>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</si>
  <si>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</si>
  <si>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</si>
  <si>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</si>
  <si>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</si>
  <si>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</si>
  <si>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</si>
  <si>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</si>
  <si>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</si>
  <si>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</si>
  <si>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</si>
  <si>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</si>
  <si>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</si>
  <si>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</si>
  <si>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</si>
  <si>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</si>
  <si>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</si>
  <si>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</si>
  <si>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</si>
  <si>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</si>
  <si>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</si>
  <si>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</si>
  <si>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</si>
  <si>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</si>
  <si>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</si>
  <si>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</si>
  <si>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</si>
  <si>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</si>
  <si>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</si>
  <si>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</si>
  <si>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</si>
  <si>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</si>
  <si>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</si>
  <si>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</si>
  <si>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</si>
  <si>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</si>
  <si>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</si>
  <si>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</si>
  <si>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</si>
  <si>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</si>
  <si>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</si>
  <si>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</si>
  <si>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</si>
  <si>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</si>
  <si>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</si>
  <si>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</si>
  <si>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</si>
  <si>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</si>
  <si>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</si>
  <si>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</si>
  <si>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</si>
  <si>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</si>
  <si>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</si>
  <si>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</si>
  <si>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</si>
  <si>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</si>
  <si>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</si>
  <si>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</si>
  <si>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</si>
  <si>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</si>
  <si>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</si>
  <si>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</si>
  <si>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</si>
  <si>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</si>
  <si>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</si>
  <si>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</si>
  <si>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</si>
  <si>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</si>
  <si>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</si>
  <si>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</si>
  <si>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</si>
  <si>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</si>
  <si>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</si>
  <si>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</si>
  <si>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</si>
  <si>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</si>
  <si>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</si>
  <si>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</si>
  <si>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</si>
  <si>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</si>
  <si>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</si>
  <si>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</si>
  <si>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</si>
  <si>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</si>
  <si>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</si>
  <si>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</si>
  <si>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</si>
  <si>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</si>
  <si>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</si>
  <si>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</si>
  <si>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</si>
  <si>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</si>
  <si>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</si>
  <si>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</si>
  <si>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</si>
  <si>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</si>
  <si>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</si>
  <si>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</si>
  <si>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</si>
  <si>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</si>
  <si>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</si>
  <si>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</si>
  <si>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</si>
  <si>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</si>
  <si>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</si>
  <si>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</si>
  <si>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</si>
  <si>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</si>
  <si>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</si>
  <si>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</si>
  <si>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</si>
  <si>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</si>
  <si>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</si>
  <si>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</si>
  <si>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</si>
  <si>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</si>
  <si>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</si>
  <si>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</si>
  <si>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</si>
  <si>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</si>
  <si>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</si>
  <si>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</si>
  <si>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</si>
  <si>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</si>
  <si>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</si>
  <si>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</si>
  <si>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</si>
  <si>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</si>
  <si>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</si>
  <si>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</si>
  <si>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</si>
  <si>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</si>
  <si>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</si>
  <si>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</si>
  <si>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</si>
  <si>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</si>
  <si>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</si>
  <si>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</si>
  <si>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</si>
  <si>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</si>
  <si>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</si>
  <si>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</si>
  <si>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</si>
  <si>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</si>
  <si>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</si>
  <si>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</si>
  <si>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</si>
  <si>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</si>
  <si>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</si>
  <si>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</si>
  <si>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</si>
  <si>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</si>
  <si>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</si>
  <si>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</si>
  <si>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</si>
  <si>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</si>
  <si>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</si>
  <si>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</si>
  <si>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</si>
  <si>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</si>
  <si>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</si>
  <si>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</si>
  <si>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</si>
  <si>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</si>
  <si>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</si>
  <si>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</si>
  <si>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</si>
  <si>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</si>
  <si>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</si>
  <si>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</si>
  <si>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</si>
  <si>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</si>
  <si>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</si>
  <si>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</si>
  <si>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</si>
  <si>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</si>
  <si>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</si>
  <si>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</si>
  <si>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</si>
  <si>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</si>
  <si>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</si>
  <si>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</si>
  <si>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</si>
  <si>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</si>
  <si>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</si>
  <si>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</si>
  <si>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</si>
  <si>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</si>
  <si>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</si>
  <si>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</si>
  <si>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</si>
  <si>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</si>
  <si>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</si>
  <si>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</si>
  <si>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</si>
  <si>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</si>
  <si>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</si>
  <si>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</si>
  <si>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</si>
  <si>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</si>
  <si>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</si>
  <si>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</si>
  <si>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</si>
  <si>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</si>
  <si>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</si>
  <si>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</si>
  <si>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</si>
  <si>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</si>
  <si>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</si>
  <si>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</si>
  <si>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</si>
  <si>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</si>
  <si>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</si>
  <si>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</si>
  <si>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</si>
  <si>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</si>
  <si>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</si>
  <si>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</si>
  <si>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</si>
  <si>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</si>
  <si>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</si>
  <si>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</si>
  <si>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</si>
  <si>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</si>
  <si>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</si>
  <si>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</si>
  <si>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</si>
  <si>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</si>
  <si>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</si>
  <si>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</si>
  <si>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</si>
  <si>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</si>
  <si>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</si>
  <si>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</si>
  <si>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</si>
  <si>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</si>
  <si>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</si>
  <si>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</si>
  <si>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</si>
  <si>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</si>
  <si>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</si>
  <si>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</si>
  <si>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</si>
  <si>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</si>
  <si>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</si>
  <si>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</si>
  <si>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</si>
  <si>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</si>
  <si>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</si>
  <si>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</si>
  <si>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</si>
  <si>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</si>
  <si>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</si>
  <si>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</si>
  <si>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</si>
  <si>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</si>
  <si>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</si>
  <si>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</si>
  <si>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</si>
  <si>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</si>
  <si>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</si>
  <si>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</si>
  <si>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</si>
  <si>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</si>
  <si>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</si>
  <si>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</si>
  <si>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</si>
  <si>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</si>
  <si>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</si>
  <si>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</si>
  <si>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</si>
  <si>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</si>
  <si>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</si>
  <si>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</si>
  <si>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</si>
  <si>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</si>
  <si>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</si>
  <si>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</si>
  <si>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</si>
  <si>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</si>
  <si>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</si>
  <si>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</si>
  <si>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</si>
  <si>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</si>
  <si>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</si>
  <si>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</si>
  <si>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</si>
  <si>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</si>
  <si>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</si>
  <si>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</si>
  <si>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</si>
  <si>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</si>
  <si>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</si>
  <si>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</si>
  <si>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</si>
  <si>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</si>
  <si>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</si>
  <si>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</si>
  <si>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</si>
  <si>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</si>
  <si>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</si>
  <si>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</si>
  <si>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</si>
  <si>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</si>
  <si>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</si>
  <si>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</si>
  <si>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</si>
  <si>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</si>
  <si>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</si>
  <si>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</si>
  <si>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</si>
  <si>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</si>
  <si>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</si>
  <si>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</si>
  <si>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</si>
  <si>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</si>
  <si>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</si>
  <si>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</si>
  <si>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</si>
  <si>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</si>
  <si>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</si>
  <si>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</si>
  <si>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</si>
  <si>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</si>
  <si>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</si>
  <si>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</si>
  <si>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</si>
  <si>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</si>
  <si>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</si>
  <si>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</si>
  <si>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</si>
  <si>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</si>
  <si>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</si>
  <si>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</si>
  <si>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</si>
  <si>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</si>
  <si>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</si>
  <si>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</si>
  <si>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</si>
  <si>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</si>
  <si>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</si>
  <si>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</si>
  <si>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</si>
  <si>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</si>
  <si>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</si>
  <si>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</si>
  <si>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</si>
  <si>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</si>
  <si>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</si>
  <si>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</si>
  <si>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</si>
  <si>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</si>
  <si>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</si>
  <si>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</si>
  <si>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</si>
  <si>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</si>
  <si>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</si>
  <si>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</si>
  <si>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</si>
  <si>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</si>
  <si>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</si>
  <si>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</si>
  <si>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</si>
  <si>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</si>
  <si>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</si>
  <si>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</si>
  <si>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</si>
  <si>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</si>
  <si>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</si>
  <si>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</si>
  <si>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</si>
  <si>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</si>
  <si>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</si>
  <si>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</si>
  <si>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</si>
  <si>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</si>
  <si>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</si>
  <si>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</si>
  <si>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</si>
  <si>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</si>
  <si>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</si>
  <si>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</si>
  <si>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</si>
  <si>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</si>
  <si>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</si>
  <si>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</si>
  <si>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</si>
  <si>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</si>
  <si>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</si>
  <si>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</si>
  <si>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</si>
  <si>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</si>
  <si>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</si>
  <si>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</si>
  <si>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</si>
  <si>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</si>
  <si>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</si>
  <si>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</si>
  <si>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</si>
  <si>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</si>
  <si>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</si>
  <si>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</si>
  <si>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</si>
  <si>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</si>
  <si>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</si>
  <si>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</si>
  <si>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</si>
  <si>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</si>
  <si>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</si>
  <si>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</si>
  <si>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</si>
  <si>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</si>
  <si>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</si>
  <si>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</si>
  <si>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</si>
  <si>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</si>
  <si>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</si>
  <si>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</si>
  <si>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</si>
  <si>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</si>
  <si>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</si>
  <si>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</si>
  <si>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</si>
  <si>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</si>
  <si>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</si>
  <si>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</si>
  <si>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</si>
  <si>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</si>
  <si>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</si>
  <si>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</si>
  <si>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</si>
  <si>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</si>
  <si>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</si>
  <si>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</si>
  <si>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</si>
  <si>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</si>
  <si>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</si>
  <si>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</si>
  <si>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</si>
  <si>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</si>
  <si>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</si>
  <si>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</si>
  <si>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</si>
  <si>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</si>
  <si>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</si>
  <si>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</si>
  <si>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</si>
  <si>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</si>
  <si>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</si>
  <si>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</si>
  <si>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</si>
  <si>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</si>
  <si>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</si>
  <si>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</si>
  <si>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</si>
  <si>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</si>
  <si>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</si>
  <si>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</si>
  <si>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</si>
  <si>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</si>
  <si>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</si>
  <si>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</si>
  <si>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</si>
  <si>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</si>
  <si>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</si>
  <si>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</si>
  <si>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</si>
  <si>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</si>
  <si>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</si>
  <si>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</si>
  <si>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</si>
  <si>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</si>
  <si>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</si>
  <si>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</si>
  <si>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</si>
  <si>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</si>
  <si>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</si>
  <si>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</si>
  <si>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</si>
  <si>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</si>
  <si>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</si>
  <si>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</si>
  <si>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</si>
  <si>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</si>
  <si>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</si>
  <si>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</si>
  <si>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</si>
  <si>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</si>
  <si>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</si>
  <si>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</si>
  <si>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</si>
  <si>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</si>
  <si>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</si>
  <si>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</si>
  <si>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</si>
  <si>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</si>
  <si>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</si>
  <si>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</si>
  <si>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</si>
  <si>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</si>
  <si>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</si>
  <si>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</si>
  <si>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</si>
  <si>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</si>
  <si>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</si>
  <si>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</si>
  <si>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</si>
  <si>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</si>
  <si>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</si>
  <si>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</si>
  <si>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</si>
  <si>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</si>
  <si>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</si>
  <si>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</si>
  <si>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</si>
  <si>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</si>
  <si>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</si>
  <si>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</si>
  <si>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</si>
  <si>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</si>
  <si>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</si>
  <si>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</si>
  <si>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</si>
  <si>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</si>
  <si>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</si>
  <si>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</si>
  <si>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</si>
  <si>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</si>
  <si>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</si>
  <si>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</si>
  <si>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</si>
  <si>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</si>
  <si>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</si>
  <si>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</si>
  <si>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</si>
  <si>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</si>
  <si>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</si>
  <si>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</si>
  <si>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</si>
  <si>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</si>
  <si>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</si>
  <si>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</si>
  <si>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</si>
  <si>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</si>
  <si>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</si>
  <si>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</si>
  <si>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</si>
  <si>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</si>
  <si>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</si>
  <si>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</si>
  <si>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</si>
  <si>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</si>
  <si>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</si>
  <si>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</si>
  <si>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</si>
  <si>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</si>
  <si>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</si>
  <si>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</si>
  <si>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</si>
  <si>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</si>
  <si>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</si>
  <si>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</si>
  <si>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</si>
  <si>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</si>
  <si>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</si>
  <si>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</si>
  <si>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</si>
  <si>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</si>
  <si>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</si>
  <si>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</si>
  <si>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</si>
  <si>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</si>
  <si>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</si>
  <si>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</si>
  <si>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</si>
  <si>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</si>
  <si>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</si>
  <si>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</si>
  <si>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</si>
  <si>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</si>
  <si>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</si>
  <si>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</si>
  <si>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</si>
  <si>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</si>
  <si>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</si>
  <si>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</si>
  <si>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</si>
  <si>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</si>
  <si>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</si>
  <si>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</si>
  <si>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</si>
  <si>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</si>
  <si>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</si>
  <si>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</si>
  <si>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</si>
  <si>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</si>
  <si>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</si>
  <si>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</si>
  <si>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</si>
  <si>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</si>
  <si>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</si>
  <si>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</si>
  <si>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</si>
  <si>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</si>
  <si>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</si>
  <si>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</si>
  <si>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</si>
  <si>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</si>
  <si>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</si>
  <si>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</si>
  <si>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</si>
  <si>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</si>
  <si>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</si>
  <si>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</si>
  <si>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</si>
  <si>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</si>
  <si>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</si>
  <si>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</si>
  <si>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</si>
  <si>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</si>
  <si>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</si>
  <si>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</si>
  <si>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</si>
  <si>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</si>
  <si>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</si>
  <si>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</si>
  <si>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</si>
  <si>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</si>
  <si>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</si>
  <si>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</si>
  <si>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</si>
  <si>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</si>
  <si>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</si>
  <si>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</si>
  <si>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</si>
  <si>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</si>
  <si>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</si>
  <si>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</si>
  <si>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</si>
  <si>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</si>
  <si>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</si>
  <si>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</si>
  <si>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</si>
  <si>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</si>
  <si>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</si>
  <si>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</si>
  <si>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</si>
  <si>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</si>
  <si>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</si>
  <si>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</si>
  <si>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</si>
  <si>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</si>
  <si>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</si>
  <si>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</si>
  <si>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</si>
  <si>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</si>
  <si>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</si>
  <si>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</si>
  <si>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</si>
  <si>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</si>
  <si>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</si>
  <si>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</si>
  <si>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</si>
  <si>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</si>
  <si>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</si>
  <si>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</si>
  <si>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</si>
  <si>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</si>
  <si>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</si>
  <si>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</si>
  <si>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</si>
  <si>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</si>
  <si>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</si>
  <si>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</si>
  <si>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</si>
  <si>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</si>
  <si>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</si>
  <si>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</si>
  <si>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</si>
  <si>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</si>
  <si>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</si>
  <si>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</si>
  <si>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</si>
  <si>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</si>
  <si>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</si>
  <si>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</si>
  <si>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</si>
  <si>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</si>
  <si>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</si>
  <si>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</si>
  <si>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</si>
  <si>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</si>
  <si>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</si>
  <si>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</si>
  <si>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</si>
  <si>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</si>
  <si>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</si>
  <si>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</si>
  <si>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</si>
  <si>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</si>
  <si>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</si>
  <si>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</si>
  <si>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</si>
  <si>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</si>
  <si>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</si>
  <si>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</si>
  <si>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</si>
  <si>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</si>
  <si>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</si>
  <si>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</si>
  <si>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</si>
  <si>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</si>
  <si>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</si>
  <si>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</si>
  <si>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</si>
  <si>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</si>
  <si>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</si>
  <si>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</si>
  <si>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</si>
  <si>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</si>
  <si>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</si>
  <si>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</si>
  <si>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</si>
  <si>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</si>
  <si>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</si>
  <si>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</si>
  <si>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</si>
  <si>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</si>
  <si>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</si>
  <si>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</si>
  <si>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</si>
  <si>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</si>
  <si>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</si>
  <si>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</si>
  <si>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</si>
  <si>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</si>
  <si>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</si>
  <si>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</si>
  <si>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</si>
  <si>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</si>
  <si>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</si>
  <si>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</si>
  <si>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</si>
  <si>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</si>
  <si>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</si>
  <si>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</si>
  <si>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</si>
  <si>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</si>
  <si>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</si>
  <si>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</si>
  <si>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</si>
  <si>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</si>
  <si>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</si>
  <si>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</si>
  <si>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</si>
  <si>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</si>
  <si>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</si>
  <si>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</si>
  <si>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</si>
  <si>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</si>
  <si>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</si>
  <si>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</si>
  <si>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</si>
  <si>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</si>
  <si>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</si>
  <si>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</si>
  <si>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</si>
  <si>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</si>
  <si>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</si>
  <si>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</si>
  <si>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</si>
  <si>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</si>
  <si>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</si>
  <si>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</si>
  <si>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</si>
  <si>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</si>
  <si>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</si>
  <si>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</si>
  <si>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</si>
  <si>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</si>
  <si>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</si>
  <si>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</si>
  <si>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</si>
  <si>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</si>
  <si>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</si>
  <si>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</si>
  <si>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</si>
  <si>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</si>
  <si>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</si>
  <si>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</si>
  <si>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</si>
  <si>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</si>
  <si>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</si>
  <si>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</si>
  <si>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</si>
  <si>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</si>
  <si>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</si>
  <si>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</si>
  <si>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</si>
  <si>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</si>
  <si>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</si>
  <si>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</si>
  <si>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</si>
  <si>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</si>
  <si>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</si>
  <si>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</si>
  <si>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</si>
  <si>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</si>
  <si>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</si>
  <si>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</si>
  <si>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</si>
  <si>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</si>
  <si>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</si>
  <si>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</si>
  <si>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</si>
  <si>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</si>
  <si>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</si>
  <si>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</si>
  <si>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</si>
  <si>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</si>
  <si>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</si>
  <si>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</si>
  <si>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</si>
  <si>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</si>
  <si>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</si>
  <si>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</si>
  <si>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</si>
  <si>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</si>
  <si>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</si>
  <si>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</si>
  <si>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</si>
  <si>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</si>
  <si>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</si>
  <si>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</si>
  <si>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</si>
  <si>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</si>
  <si>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</si>
  <si>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</si>
  <si>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</si>
  <si>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</si>
  <si>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</si>
  <si>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</si>
  <si>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</si>
  <si>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</si>
  <si>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</si>
  <si>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</si>
  <si>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</si>
  <si>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</si>
  <si>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</si>
  <si>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</si>
  <si>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</si>
  <si>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</si>
  <si>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</si>
  <si>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</si>
  <si>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</si>
  <si>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</si>
  <si>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</si>
  <si>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</si>
  <si>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</si>
  <si>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</si>
  <si>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</si>
  <si>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</si>
  <si>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</si>
  <si>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</si>
  <si>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</si>
  <si>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</si>
  <si>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</si>
  <si>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</si>
  <si>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</si>
  <si>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</si>
  <si>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</si>
  <si>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</si>
  <si>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</si>
  <si>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</si>
  <si>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</si>
  <si>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</si>
  <si>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</si>
  <si>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</si>
  <si>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</si>
  <si>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</si>
  <si>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</si>
  <si>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</si>
  <si>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</si>
  <si>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</si>
  <si>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</si>
  <si>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</si>
  <si>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</si>
  <si>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</si>
  <si>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</si>
  <si>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</si>
  <si>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</si>
  <si>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</si>
  <si>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</si>
  <si>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</si>
  <si>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</si>
  <si>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</si>
  <si>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</si>
  <si>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</si>
  <si>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</si>
  <si>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</si>
  <si>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</si>
  <si>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</si>
  <si>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</si>
  <si>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</si>
  <si>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</si>
  <si>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</si>
  <si>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</si>
  <si>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</si>
  <si>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</si>
  <si>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</si>
  <si>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</si>
  <si>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</si>
  <si>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</si>
  <si>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</si>
  <si>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</si>
  <si>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</si>
  <si>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</si>
  <si>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</si>
  <si>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</si>
  <si>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</si>
  <si>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</si>
  <si>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</si>
  <si>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</si>
  <si>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</si>
  <si>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</si>
  <si>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</si>
  <si>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</si>
  <si>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</si>
  <si>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</si>
  <si>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</si>
  <si>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</si>
  <si>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</si>
  <si>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</si>
  <si>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</si>
  <si>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</si>
  <si>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</si>
  <si>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</si>
  <si>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</si>
  <si>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</si>
  <si>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</si>
  <si>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</si>
  <si>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</si>
  <si>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</si>
  <si>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</si>
  <si>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</si>
  <si>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</si>
  <si>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</si>
  <si>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</si>
  <si>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</si>
  <si>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</si>
  <si>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</si>
  <si>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</si>
  <si>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</si>
  <si>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</si>
  <si>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</si>
  <si>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</si>
  <si>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</si>
  <si>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</si>
  <si>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</si>
  <si>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</si>
  <si>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</si>
  <si>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</si>
  <si>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</si>
  <si>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</si>
  <si>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</si>
  <si>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</si>
  <si>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</si>
  <si>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</si>
  <si>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</si>
  <si>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</si>
  <si>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</si>
  <si>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</si>
  <si>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</si>
  <si>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</si>
  <si>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</si>
  <si>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</si>
  <si>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</si>
  <si>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</si>
  <si>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</si>
  <si>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</si>
  <si>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</si>
  <si>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</si>
  <si>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</si>
  <si>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</si>
  <si>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</si>
  <si>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</si>
  <si>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</si>
  <si>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</si>
  <si>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</si>
  <si>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</si>
  <si>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</si>
  <si>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</si>
  <si>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</si>
  <si>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</si>
  <si>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</si>
  <si>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</si>
  <si>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</si>
  <si>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</si>
  <si>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</si>
  <si>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</si>
  <si>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</si>
  <si>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</si>
  <si>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</si>
  <si>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</si>
  <si>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</si>
  <si>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</si>
  <si>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</si>
  <si>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</si>
  <si>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</si>
  <si>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</si>
  <si>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</si>
  <si>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</si>
  <si>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</si>
  <si>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</si>
  <si>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</si>
  <si>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</si>
  <si>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</si>
  <si>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</si>
  <si>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</si>
  <si>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</si>
  <si>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</si>
  <si>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</si>
  <si>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</si>
  <si>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</si>
  <si>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</si>
  <si>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</si>
  <si>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</si>
  <si>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</si>
  <si>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</si>
  <si>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</si>
  <si>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</si>
  <si>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</si>
  <si>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</si>
  <si>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</si>
  <si>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</si>
  <si>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</si>
  <si>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</si>
  <si>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</si>
  <si>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</si>
  <si>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</si>
  <si>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</si>
  <si>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</si>
  <si>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</si>
  <si>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</si>
  <si>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</si>
  <si>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</si>
  <si>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</si>
  <si>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</si>
  <si>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</si>
  <si>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</si>
  <si>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</si>
  <si>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</si>
  <si>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</si>
  <si>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</si>
  <si>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</si>
  <si>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</si>
  <si>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</si>
  <si>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</si>
  <si>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</si>
  <si>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</si>
  <si>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</si>
  <si>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</si>
  <si>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</si>
  <si>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</si>
  <si>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</si>
  <si>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</si>
  <si>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</si>
  <si>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</si>
  <si>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</si>
  <si>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</si>
  <si>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</si>
  <si>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</si>
  <si>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</si>
  <si>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</si>
  <si>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</si>
  <si>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</si>
  <si>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</si>
  <si>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</si>
  <si>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</si>
  <si>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</si>
  <si>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</si>
  <si>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</si>
  <si>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</si>
  <si>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</si>
  <si>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</si>
  <si>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</si>
  <si>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</si>
  <si>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</si>
  <si>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</si>
  <si>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</si>
  <si>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</si>
  <si>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</si>
  <si>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</si>
  <si>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</si>
  <si>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</si>
  <si>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</si>
  <si>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</si>
  <si>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</si>
  <si>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</si>
  <si>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</si>
  <si>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</si>
  <si>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</si>
  <si>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</si>
  <si>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</si>
  <si>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</si>
  <si>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</si>
  <si>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</si>
  <si>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</si>
  <si>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</si>
  <si>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</si>
  <si>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</si>
  <si>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</si>
  <si>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</si>
  <si>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</si>
  <si>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</si>
  <si>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</si>
  <si>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</si>
  <si>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</si>
  <si>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</si>
  <si>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</si>
  <si>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</si>
  <si>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</si>
  <si>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</si>
  <si>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</si>
  <si>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</si>
  <si>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</si>
  <si>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</si>
  <si>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</si>
  <si>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</si>
  <si>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</si>
  <si>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</si>
  <si>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</si>
  <si>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</si>
  <si>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</si>
  <si>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</si>
  <si>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</si>
  <si>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</si>
  <si>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</si>
  <si>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</si>
  <si>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</si>
  <si>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</si>
  <si>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</si>
  <si>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</si>
  <si>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</si>
  <si>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</si>
  <si>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</si>
  <si>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</si>
  <si>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</si>
  <si>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</si>
  <si>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</si>
  <si>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</si>
  <si>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</si>
  <si>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</si>
  <si>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</si>
  <si>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</si>
  <si>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</si>
  <si>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</si>
  <si>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</si>
  <si>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</si>
  <si>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</si>
  <si>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</si>
  <si>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</si>
  <si>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</si>
  <si>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</si>
  <si>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</si>
  <si>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</si>
  <si>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</si>
  <si>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</si>
  <si>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</si>
  <si>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</si>
  <si>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</si>
  <si>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</si>
  <si>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</si>
  <si>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</si>
  <si>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</si>
  <si>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</si>
  <si>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</si>
  <si>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</si>
  <si>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</si>
  <si>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</si>
  <si>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</si>
  <si>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</si>
  <si>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</si>
  <si>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</si>
  <si>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</si>
  <si>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</si>
  <si>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</si>
  <si>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</si>
  <si>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</si>
  <si>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</si>
  <si>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</si>
  <si>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</si>
  <si>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</si>
  <si>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</si>
  <si>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</si>
  <si>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</si>
  <si>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</si>
  <si>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</si>
  <si>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</si>
  <si>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</si>
  <si>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</si>
  <si>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</si>
  <si>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</si>
  <si>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</si>
  <si>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</si>
  <si>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</si>
  <si>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</si>
  <si>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</si>
  <si>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</si>
  <si>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</si>
  <si>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</si>
  <si>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</si>
  <si>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</si>
  <si>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</si>
  <si>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</si>
  <si>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</si>
  <si>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</si>
  <si>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</si>
  <si>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</si>
  <si>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</si>
  <si>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</si>
  <si>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</si>
  <si>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</si>
  <si>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</si>
  <si>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</si>
  <si>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</si>
  <si>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</si>
  <si>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</si>
  <si>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</si>
  <si>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</si>
  <si>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</si>
  <si>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</si>
  <si>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</si>
  <si>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</si>
  <si>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</si>
  <si>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</si>
  <si>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</si>
  <si>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</si>
  <si>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</si>
  <si>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</si>
  <si>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</si>
  <si>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</si>
  <si>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</si>
  <si>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</si>
  <si>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</si>
  <si>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</si>
  <si>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</si>
  <si>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</si>
  <si>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</si>
  <si>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</si>
  <si>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</si>
  <si>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</si>
  <si>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</si>
  <si>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</si>
  <si>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</si>
  <si>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</si>
  <si>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</si>
  <si>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</si>
  <si>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</si>
  <si>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</si>
  <si>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</si>
  <si>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</si>
  <si>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</si>
  <si>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</si>
  <si>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</si>
  <si>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</si>
  <si>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</si>
  <si>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</si>
  <si>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</si>
  <si>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</si>
  <si>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</si>
  <si>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</si>
  <si>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</si>
  <si>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</si>
  <si>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</si>
  <si>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</si>
  <si>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</si>
  <si>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</si>
  <si>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</si>
  <si>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</si>
  <si>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</si>
  <si>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</si>
  <si>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</si>
  <si>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</si>
  <si>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</si>
  <si>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</si>
  <si>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</si>
  <si>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</si>
  <si>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</si>
  <si>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</si>
  <si>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</si>
  <si>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</si>
  <si>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</si>
  <si>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</si>
  <si>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</si>
  <si>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</si>
  <si>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</si>
  <si>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</si>
  <si>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</si>
  <si>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</si>
  <si>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</si>
  <si>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</si>
  <si>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</si>
  <si>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</si>
  <si>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</si>
  <si>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</si>
  <si>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</si>
  <si>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</si>
  <si>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</si>
  <si>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</si>
  <si>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</si>
  <si>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</si>
  <si>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</si>
  <si>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</si>
  <si>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</si>
  <si>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</si>
  <si>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</si>
  <si>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</si>
  <si>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</si>
  <si>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</si>
  <si>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</si>
  <si>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</si>
  <si>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</si>
  <si>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</si>
  <si>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</si>
  <si>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</si>
  <si>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</si>
  <si>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</si>
  <si>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</si>
  <si>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</si>
  <si>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</si>
  <si>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</si>
  <si>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</si>
  <si>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</si>
  <si>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</si>
  <si>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</si>
  <si>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</si>
  <si>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</si>
  <si>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</si>
  <si>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</si>
  <si>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</si>
  <si>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</si>
  <si>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</si>
  <si>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</si>
  <si>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</si>
  <si>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</si>
  <si>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</si>
  <si>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</si>
  <si>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</si>
  <si>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</si>
  <si>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</si>
  <si>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</si>
  <si>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</si>
  <si>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</si>
  <si>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</si>
  <si>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</si>
  <si>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</si>
  <si>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</si>
  <si>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</si>
  <si>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</si>
  <si>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</si>
  <si>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</si>
  <si>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</si>
  <si>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</si>
  <si>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</si>
  <si>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</si>
  <si>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</si>
  <si>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</si>
  <si>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</si>
  <si>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</si>
  <si>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</si>
  <si>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</si>
  <si>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</si>
  <si>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</si>
  <si>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</si>
  <si>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</si>
  <si>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</si>
  <si>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</si>
  <si>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</si>
  <si>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</si>
  <si>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</si>
  <si>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</si>
  <si>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</si>
  <si>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</si>
  <si>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</si>
  <si>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</si>
  <si>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</si>
  <si>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</si>
  <si>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</si>
  <si>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</si>
  <si>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</si>
  <si>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</si>
  <si>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</si>
  <si>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</si>
  <si>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</si>
  <si>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</si>
  <si>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</si>
  <si>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</si>
  <si>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</si>
  <si>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</si>
  <si>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</si>
  <si>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</si>
  <si>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</si>
  <si>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</si>
  <si>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</si>
  <si>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</si>
  <si>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</si>
  <si>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</si>
  <si>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</si>
  <si>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</si>
  <si>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</si>
  <si>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</si>
  <si>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</si>
  <si>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</si>
  <si>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</si>
  <si>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</si>
  <si>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</si>
  <si>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</si>
  <si>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</si>
  <si>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</si>
  <si>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</si>
  <si>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</si>
  <si>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</si>
  <si>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</si>
  <si>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</si>
  <si>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</si>
  <si>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</si>
  <si>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</si>
  <si>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</si>
  <si>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</si>
  <si>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</si>
  <si>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</si>
  <si>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</si>
  <si>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</si>
  <si>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</si>
  <si>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</si>
  <si>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</si>
  <si>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</si>
  <si>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</si>
  <si>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</si>
  <si>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</si>
  <si>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</si>
  <si>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</si>
  <si>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</si>
  <si>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</si>
  <si>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</si>
  <si>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</si>
  <si>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</si>
  <si>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</si>
  <si>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</si>
  <si>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</si>
  <si>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</si>
  <si>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</si>
  <si>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</si>
  <si>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</si>
  <si>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</si>
  <si>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</si>
  <si>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</si>
  <si>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</si>
  <si>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</si>
  <si>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</si>
  <si>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</si>
  <si>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</si>
  <si>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</si>
  <si>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</si>
  <si>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</si>
  <si>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</si>
  <si>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</si>
  <si>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</si>
  <si>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</si>
  <si>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</si>
  <si>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</si>
  <si>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</si>
  <si>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</si>
  <si>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</si>
  <si>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</si>
  <si>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</si>
  <si>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</si>
  <si>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</si>
  <si>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</si>
  <si>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</si>
  <si>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</si>
  <si>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</si>
  <si>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</si>
  <si>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</si>
  <si>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</si>
  <si>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</si>
  <si>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</si>
  <si>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</si>
  <si>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</si>
  <si>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</si>
  <si>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</si>
  <si>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</si>
  <si>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</si>
  <si>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</si>
  <si>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</si>
  <si>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</si>
  <si>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</si>
  <si>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</si>
  <si>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</si>
  <si>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</si>
  <si>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</si>
  <si>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</si>
  <si>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</si>
  <si>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</si>
  <si>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</si>
  <si>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</si>
  <si>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</si>
  <si>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</si>
  <si>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</si>
  <si>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</si>
  <si>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</si>
  <si>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</si>
  <si>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</si>
  <si>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</si>
  <si>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</si>
  <si>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</si>
  <si>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</si>
  <si>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</si>
  <si>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</si>
  <si>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</si>
  <si>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</si>
  <si>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</si>
  <si>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</si>
  <si>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</si>
  <si>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</si>
  <si>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</si>
  <si>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</si>
  <si>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</si>
  <si>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</si>
  <si>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</si>
  <si>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</si>
  <si>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</si>
  <si>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</si>
  <si>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</si>
  <si>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</si>
  <si>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</si>
  <si>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</si>
  <si>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</si>
  <si>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</si>
  <si>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</si>
  <si>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</si>
  <si>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</si>
  <si>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</si>
  <si>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</si>
  <si>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</si>
  <si>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</si>
  <si>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</si>
  <si>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</si>
  <si>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</si>
  <si>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</si>
  <si>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</si>
  <si>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</si>
  <si>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</si>
  <si>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</si>
  <si>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</si>
  <si>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</si>
  <si>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</si>
  <si>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</si>
  <si>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</si>
  <si>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</si>
  <si>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</si>
  <si>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</si>
  <si>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</si>
  <si>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</si>
  <si>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</si>
  <si>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</si>
  <si>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</si>
  <si>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</si>
  <si>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</si>
  <si>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</si>
  <si>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</si>
  <si>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</si>
  <si>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</si>
  <si>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</si>
  <si>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</si>
  <si>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</si>
  <si>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</si>
  <si>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</si>
  <si>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</si>
  <si>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</si>
  <si>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</si>
  <si>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</si>
  <si>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</si>
  <si>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</si>
  <si>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</si>
  <si>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</si>
  <si>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</si>
  <si>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</si>
  <si>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</si>
  <si>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</si>
  <si>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</si>
  <si>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</si>
  <si>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</si>
  <si>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</si>
  <si>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</si>
  <si>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</si>
  <si>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</si>
  <si>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</si>
  <si>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</si>
  <si>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</si>
  <si>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</si>
  <si>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</si>
  <si>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</si>
  <si>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</si>
  <si>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</si>
  <si>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</si>
  <si>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</si>
  <si>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</si>
  <si>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</si>
  <si>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</si>
  <si>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</si>
  <si>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</si>
  <si>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</si>
  <si>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</si>
  <si>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</si>
  <si>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</si>
  <si>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</si>
  <si>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</si>
  <si>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</si>
  <si>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</si>
  <si>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</si>
  <si>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</si>
  <si>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</si>
  <si>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</si>
  <si>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</si>
  <si>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</si>
  <si>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</si>
  <si>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</si>
  <si>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</si>
  <si>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</si>
  <si>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</si>
  <si>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</si>
  <si>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</si>
  <si>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</si>
  <si>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</si>
  <si>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</si>
  <si>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</si>
  <si>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</si>
  <si>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</si>
  <si>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</si>
  <si>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</si>
  <si>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</si>
  <si>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</si>
  <si>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</si>
  <si>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</si>
  <si>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</si>
  <si>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</si>
  <si>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</si>
  <si>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</si>
  <si>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</si>
  <si>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</si>
  <si>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</si>
  <si>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</si>
  <si>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</si>
  <si>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</si>
  <si>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</si>
  <si>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</si>
  <si>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</si>
  <si>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</si>
  <si>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</si>
  <si>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</si>
  <si>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</si>
  <si>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</si>
  <si>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</si>
  <si>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</si>
  <si>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</si>
  <si>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</si>
  <si>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</si>
  <si>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</si>
  <si>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</si>
  <si>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</si>
  <si>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</si>
  <si>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</si>
  <si>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</si>
  <si>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</si>
  <si>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</si>
  <si>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</si>
  <si>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</si>
  <si>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</si>
  <si>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</si>
  <si>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</si>
  <si>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</si>
  <si>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</si>
  <si>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</si>
  <si>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</si>
  <si>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</si>
  <si>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</si>
  <si>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</si>
  <si>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</si>
  <si>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</si>
  <si>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</si>
  <si>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</si>
  <si>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</si>
  <si>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</si>
  <si>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</si>
  <si>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</si>
  <si>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</si>
  <si>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</si>
  <si>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</si>
  <si>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</si>
  <si>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</si>
  <si>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</si>
  <si>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</si>
  <si>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</si>
  <si>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</si>
  <si>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</si>
  <si>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</si>
  <si>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</si>
  <si>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</si>
  <si>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</si>
  <si>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</si>
  <si>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</si>
  <si>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</si>
  <si>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</si>
  <si>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</si>
  <si>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</si>
  <si>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</si>
  <si>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</si>
  <si>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</si>
  <si>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</si>
  <si>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</si>
  <si>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</si>
  <si>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</si>
  <si>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</si>
  <si>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</si>
  <si>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</si>
  <si>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</si>
  <si>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</si>
  <si>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</si>
  <si>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</si>
  <si>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</si>
  <si>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</si>
  <si>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</si>
  <si>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</si>
  <si>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</si>
  <si>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</si>
  <si>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</si>
  <si>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</si>
  <si>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</si>
  <si>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</si>
  <si>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</si>
  <si>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</si>
  <si>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</si>
  <si>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</si>
  <si>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</si>
  <si>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</si>
  <si>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</si>
  <si>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</si>
  <si>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</si>
  <si>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</si>
  <si>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</si>
  <si>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</si>
  <si>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</si>
  <si>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</si>
  <si>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</si>
  <si>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</si>
  <si>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</si>
  <si>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</si>
  <si>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</si>
  <si>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</si>
  <si>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</si>
  <si>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</si>
  <si>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</si>
  <si>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</si>
  <si>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</si>
  <si>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</si>
  <si>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</si>
  <si>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</si>
  <si>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</si>
  <si>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</si>
  <si>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</si>
  <si>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</si>
  <si>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</si>
  <si>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</si>
  <si>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</si>
  <si>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</si>
  <si>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</si>
  <si>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</si>
  <si>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</si>
  <si>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</si>
  <si>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</si>
  <si>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</si>
  <si>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</si>
  <si>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</si>
  <si>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</si>
  <si>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</si>
  <si>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</si>
  <si>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</si>
  <si>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</si>
  <si>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</si>
  <si>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</si>
  <si>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</si>
  <si>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</si>
  <si>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</si>
  <si>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</si>
  <si>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</si>
  <si>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</si>
  <si>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</si>
  <si>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</si>
  <si>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</si>
  <si>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</si>
  <si>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</si>
  <si>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</si>
  <si>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</si>
  <si>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</si>
  <si>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</si>
  <si>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</si>
  <si>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</si>
  <si>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</si>
  <si>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</si>
  <si>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</si>
  <si>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</si>
  <si>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</si>
  <si>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</si>
  <si>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</si>
  <si>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</si>
  <si>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</si>
  <si>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</si>
  <si>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</si>
  <si>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</si>
  <si>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</si>
  <si>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</si>
  <si>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</si>
  <si>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</si>
  <si>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</si>
  <si>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</si>
  <si>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</si>
  <si>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</si>
  <si>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</si>
  <si>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</si>
  <si>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</si>
  <si>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</si>
  <si>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</si>
  <si>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</si>
  <si>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</si>
  <si>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</si>
  <si>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</si>
  <si>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</si>
  <si>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</si>
  <si>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</si>
  <si>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</si>
  <si>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</si>
  <si>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</si>
  <si>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</si>
  <si>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</si>
  <si>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</si>
  <si>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</si>
  <si>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</si>
  <si>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</si>
  <si>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</si>
  <si>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</si>
  <si>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</si>
  <si>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</si>
  <si>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</si>
  <si>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</si>
  <si>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</si>
  <si>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</si>
  <si>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</si>
  <si>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</si>
  <si>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</si>
  <si>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</si>
  <si>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</si>
  <si>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</si>
  <si>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</si>
  <si>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</si>
  <si>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</si>
  <si>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</si>
  <si>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</si>
  <si>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</si>
  <si>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</si>
  <si>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</si>
  <si>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</si>
  <si>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</si>
  <si>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</si>
  <si>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</si>
  <si>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</si>
  <si>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</si>
  <si>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</si>
  <si>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</si>
  <si>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</si>
  <si>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</si>
  <si>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</si>
  <si>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</si>
  <si>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</si>
  <si>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</si>
  <si>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</si>
  <si>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</si>
  <si>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</si>
  <si>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</si>
  <si>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</si>
  <si>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</si>
  <si>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</si>
  <si>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</si>
  <si>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</si>
  <si>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</si>
  <si>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</si>
  <si>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</si>
  <si>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</si>
  <si>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</si>
  <si>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</si>
  <si>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</si>
  <si>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</si>
  <si>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</si>
  <si>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</si>
  <si>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</si>
  <si>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</si>
  <si>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</si>
  <si>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</si>
  <si>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</si>
  <si>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</si>
  <si>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</si>
  <si>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</si>
  <si>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</si>
  <si>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</si>
  <si>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</si>
  <si>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</si>
  <si>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</si>
  <si>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</si>
  <si>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</si>
  <si>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</si>
  <si>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</si>
  <si>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</si>
  <si>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</si>
  <si>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</si>
  <si>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</si>
  <si>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</si>
  <si>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</si>
  <si>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</si>
  <si>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</si>
  <si>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</si>
  <si>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</si>
  <si>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</si>
  <si>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</si>
  <si>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</si>
  <si>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</si>
  <si>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</si>
  <si>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</si>
  <si>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</si>
  <si>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</si>
  <si>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</si>
  <si>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</si>
  <si>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</si>
  <si>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</si>
  <si>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</si>
  <si>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</si>
  <si>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</si>
  <si>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</si>
  <si>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</si>
  <si>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</si>
  <si>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</si>
  <si>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</si>
  <si>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</si>
  <si>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</si>
  <si>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</si>
  <si>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</si>
  <si>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</si>
  <si>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</si>
  <si>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</si>
  <si>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</si>
  <si>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</si>
  <si>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</si>
  <si>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</si>
  <si>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</si>
  <si>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</si>
  <si>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</si>
  <si>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</si>
  <si>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</si>
  <si>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</si>
  <si>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</si>
  <si>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</si>
  <si>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</si>
  <si>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</si>
  <si>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</si>
  <si>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</si>
  <si>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</si>
  <si>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</si>
  <si>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</si>
  <si>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</si>
  <si>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</si>
  <si>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</si>
  <si>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</si>
  <si>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</si>
  <si>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</si>
  <si>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</si>
  <si>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</si>
  <si>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</si>
  <si>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</si>
  <si>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</si>
  <si>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</si>
  <si>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</si>
  <si>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</si>
  <si>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</si>
  <si>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</si>
  <si>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</si>
  <si>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</si>
  <si>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</si>
  <si>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</si>
  <si>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</si>
  <si>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</si>
  <si>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</si>
  <si>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</si>
  <si>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</si>
  <si>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</si>
  <si>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</si>
  <si>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</si>
  <si>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</si>
  <si>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</si>
  <si>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</si>
  <si>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</si>
  <si>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</si>
  <si>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</si>
  <si>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</si>
  <si>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</si>
  <si>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</si>
  <si>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</si>
  <si>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</si>
  <si>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</si>
  <si>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</si>
  <si>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</si>
  <si>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</si>
  <si>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</si>
  <si>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</si>
  <si>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</si>
  <si>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</si>
  <si>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</si>
  <si>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</si>
  <si>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</si>
  <si>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</si>
  <si>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</si>
  <si>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</si>
  <si>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</si>
  <si>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</si>
  <si>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</si>
  <si>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</si>
  <si>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</si>
  <si>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</si>
  <si>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</si>
  <si>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</si>
  <si>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</si>
  <si>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</si>
  <si>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</si>
  <si>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</si>
  <si>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</si>
  <si>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</si>
  <si>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</si>
  <si>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</si>
  <si>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</si>
  <si>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</si>
  <si>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</si>
  <si>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</si>
  <si>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</si>
  <si>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</si>
  <si>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</si>
  <si>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</si>
  <si>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</si>
  <si>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</si>
  <si>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</si>
  <si>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</si>
  <si>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</si>
  <si>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</si>
  <si>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</si>
  <si>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</si>
  <si>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</si>
  <si>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</si>
  <si>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</si>
  <si>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</si>
  <si>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</si>
  <si>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</si>
  <si>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</si>
  <si>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</si>
  <si>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</si>
  <si>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</si>
  <si>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</si>
  <si>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</si>
  <si>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</si>
  <si>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</si>
  <si>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</si>
  <si>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</si>
  <si>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</si>
  <si>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</si>
  <si>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</si>
  <si>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</si>
  <si>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</si>
  <si>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</si>
  <si>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</si>
  <si>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</si>
  <si>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</si>
  <si>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</si>
  <si>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</si>
  <si>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</si>
  <si>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</si>
  <si>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</si>
  <si>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</si>
  <si>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</si>
  <si>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</si>
  <si>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</si>
  <si>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</si>
  <si>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</si>
  <si>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</si>
  <si>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</si>
  <si>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</si>
  <si>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</si>
  <si>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</si>
  <si>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</si>
  <si>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</si>
  <si>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</si>
  <si>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</si>
  <si>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</si>
  <si>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</si>
  <si>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</si>
  <si>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</si>
  <si>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</si>
  <si>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</si>
  <si>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</si>
  <si>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</si>
  <si>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</si>
  <si>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</si>
  <si>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</si>
  <si>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</si>
  <si>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</si>
  <si>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</si>
  <si>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</si>
  <si>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</si>
  <si>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</si>
  <si>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</si>
  <si>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</si>
  <si>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</si>
  <si>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</si>
  <si>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</si>
  <si>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</si>
  <si>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</si>
  <si>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</si>
  <si>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</si>
  <si>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</si>
  <si>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</si>
  <si>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</si>
  <si>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</si>
  <si>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</si>
  <si>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</si>
  <si>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</si>
  <si>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</si>
  <si>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</si>
  <si>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</si>
  <si>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</si>
  <si>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</si>
  <si>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</si>
  <si>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</si>
  <si>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</si>
  <si>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</si>
  <si>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</si>
  <si>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</si>
  <si>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</si>
  <si>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</si>
  <si>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</si>
  <si>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</si>
  <si>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</si>
  <si>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</si>
  <si>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</si>
  <si>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</si>
  <si>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</si>
  <si>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</si>
  <si>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</si>
  <si>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</si>
  <si>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</si>
  <si>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</si>
  <si>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</si>
  <si>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</si>
  <si>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</si>
  <si>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</si>
  <si>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</si>
  <si>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</si>
  <si>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</si>
  <si>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</si>
  <si>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</si>
  <si>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</si>
  <si>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</si>
  <si>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</si>
  <si>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</si>
  <si>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</si>
  <si>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</si>
  <si>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</si>
  <si>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</si>
  <si>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</si>
  <si>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</si>
  <si>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</si>
  <si>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</si>
  <si>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</si>
  <si>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</si>
  <si>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</si>
  <si>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</si>
  <si>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</si>
  <si>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</si>
  <si>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</si>
  <si>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</si>
  <si>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</si>
  <si>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</si>
  <si>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</si>
  <si>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</si>
  <si>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</si>
  <si>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</si>
  <si>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</si>
  <si>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</si>
  <si>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</si>
  <si>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</si>
  <si>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</si>
  <si>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</si>
  <si>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</si>
  <si>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</si>
  <si>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</si>
  <si>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</si>
  <si>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</si>
  <si>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</si>
  <si>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</si>
  <si>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</si>
  <si>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</si>
  <si>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</si>
  <si>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</si>
  <si>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</si>
  <si>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</si>
  <si>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</si>
  <si>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</si>
  <si>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</si>
  <si>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</si>
  <si>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</si>
  <si>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</si>
  <si>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</si>
  <si>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</si>
  <si>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</si>
  <si>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</si>
  <si>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</si>
  <si>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</si>
  <si>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</si>
  <si>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</si>
  <si>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</si>
  <si>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</si>
  <si>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</si>
  <si>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</si>
  <si>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</si>
  <si>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</si>
  <si>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</si>
  <si>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</si>
  <si>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</si>
  <si>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</si>
  <si>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</si>
  <si>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</si>
  <si>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</si>
  <si>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</si>
  <si>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</si>
  <si>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</si>
  <si>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</si>
  <si>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</si>
  <si>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</si>
  <si>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</si>
  <si>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</si>
  <si>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</si>
  <si>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</si>
  <si>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</si>
  <si>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</si>
  <si>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</si>
  <si>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</si>
  <si>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</si>
  <si>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</si>
  <si>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</si>
  <si>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</si>
  <si>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</si>
  <si>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</si>
  <si>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</si>
  <si>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</si>
  <si>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</si>
  <si>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</si>
  <si>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</si>
  <si>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</si>
  <si>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</si>
  <si>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</si>
  <si>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</si>
  <si>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</si>
  <si>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</si>
  <si>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</si>
  <si>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</si>
  <si>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</si>
  <si>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</si>
  <si>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</si>
  <si>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</si>
  <si>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</si>
  <si>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</si>
  <si>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</si>
  <si>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</si>
  <si>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</si>
  <si>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</si>
  <si>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</si>
  <si>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</si>
  <si>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</si>
  <si>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</si>
  <si>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</si>
  <si>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</si>
  <si>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</si>
  <si>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</si>
  <si>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</si>
  <si>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</si>
  <si>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</si>
  <si>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</si>
  <si>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</si>
  <si>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</si>
  <si>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</si>
  <si>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</si>
  <si>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</si>
  <si>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</si>
  <si>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</si>
  <si>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</si>
  <si>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</si>
  <si>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</si>
  <si>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</si>
  <si>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</si>
  <si>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</si>
  <si>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</si>
  <si>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</si>
  <si>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</si>
  <si>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</si>
  <si>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</si>
  <si>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</si>
  <si>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</si>
  <si>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</si>
  <si>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</si>
  <si>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</si>
  <si>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</si>
  <si>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</si>
  <si>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</si>
  <si>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</si>
  <si>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</si>
  <si>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</si>
  <si>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</si>
  <si>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</si>
  <si>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</si>
  <si>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</si>
  <si>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</si>
  <si>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</si>
  <si>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</si>
  <si>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</si>
  <si>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</si>
  <si>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</si>
  <si>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</si>
  <si>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</si>
  <si>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</si>
  <si>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</si>
  <si>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</si>
  <si>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</si>
  <si>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</si>
  <si>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</si>
  <si>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</si>
  <si>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</si>
  <si>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</si>
  <si>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</si>
  <si>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</si>
  <si>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</si>
  <si>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</si>
  <si>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</si>
  <si>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</si>
  <si>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</si>
  <si>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</si>
  <si>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</si>
  <si>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</si>
  <si>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</si>
  <si>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</si>
  <si>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</si>
  <si>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</si>
  <si>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</si>
  <si>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</si>
  <si>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</si>
  <si>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</si>
  <si>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</si>
  <si>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</si>
  <si>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</si>
  <si>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</si>
  <si>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</si>
  <si>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</si>
  <si>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</si>
  <si>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</si>
  <si>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</si>
  <si>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</si>
  <si>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</si>
  <si>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</si>
  <si>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</si>
  <si>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</si>
  <si>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</si>
  <si>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</si>
  <si>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</si>
  <si>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</si>
  <si>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</si>
  <si>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</si>
  <si>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</si>
  <si>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</si>
  <si>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</si>
  <si>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</si>
  <si>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</si>
  <si>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</si>
  <si>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</si>
  <si>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</si>
  <si>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</si>
  <si>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</si>
  <si>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</si>
  <si>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</si>
  <si>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</si>
  <si>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</si>
  <si>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</si>
  <si>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</si>
  <si>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</si>
  <si>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</si>
  <si>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</si>
  <si>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</si>
  <si>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</si>
  <si>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</si>
  <si>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</si>
  <si>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</si>
  <si>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</si>
  <si>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</si>
  <si>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</si>
  <si>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</si>
  <si>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</si>
  <si>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</si>
  <si>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</si>
  <si>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</si>
  <si>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</si>
  <si>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</si>
  <si>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</si>
  <si>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</si>
  <si>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</si>
  <si>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</si>
  <si>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</si>
  <si>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</si>
  <si>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</si>
  <si>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</si>
  <si>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</si>
  <si>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</si>
  <si>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</si>
  <si>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</si>
  <si>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</si>
  <si>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</si>
  <si>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</si>
  <si>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</si>
  <si>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</si>
  <si>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</si>
  <si>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</si>
  <si>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</si>
  <si>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</si>
  <si>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</si>
  <si>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</si>
  <si>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</si>
  <si>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</si>
  <si>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</si>
  <si>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</si>
  <si>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</si>
  <si>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</si>
  <si>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</si>
  <si>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</si>
  <si>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</si>
  <si>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</si>
  <si>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</si>
  <si>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</si>
  <si>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</si>
  <si>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</si>
  <si>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</si>
  <si>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</si>
  <si>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</si>
  <si>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</si>
  <si>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</si>
  <si>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</si>
  <si>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</si>
  <si>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</si>
  <si>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</si>
  <si>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</si>
  <si>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</si>
  <si>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</si>
  <si>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</si>
  <si>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</si>
  <si>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</si>
  <si>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</si>
  <si>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</si>
  <si>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</si>
  <si>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</si>
  <si>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</si>
  <si>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</si>
  <si>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</si>
  <si>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</si>
  <si>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</si>
  <si>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</si>
  <si>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</si>
  <si>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</si>
  <si>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</si>
  <si>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</si>
  <si>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</si>
  <si>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</si>
  <si>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</si>
  <si>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</si>
  <si>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</si>
  <si>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</si>
  <si>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</si>
  <si>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</si>
  <si>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</si>
  <si>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</si>
  <si>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</si>
  <si>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</si>
  <si>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</si>
  <si>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</si>
  <si>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</si>
  <si>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</si>
  <si>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</si>
  <si>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</si>
  <si>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</si>
  <si>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</si>
  <si>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</si>
  <si>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</si>
  <si>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</si>
  <si>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</si>
  <si>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</si>
  <si>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</si>
  <si>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</si>
  <si>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</si>
  <si>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</si>
  <si>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</si>
  <si>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</si>
  <si>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</si>
  <si>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</si>
  <si>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</si>
  <si>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</si>
  <si>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</si>
  <si>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</si>
  <si>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</si>
  <si>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</si>
  <si>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</si>
  <si>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</si>
  <si>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</si>
  <si>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</si>
  <si>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</si>
  <si>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</si>
  <si>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</si>
  <si>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</si>
  <si>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</si>
  <si>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</si>
  <si>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</si>
  <si>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</si>
  <si>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</si>
  <si>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</si>
  <si>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</si>
  <si>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</si>
  <si>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</si>
  <si>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</si>
  <si>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</si>
  <si>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</si>
  <si>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</si>
  <si>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</si>
  <si>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</si>
  <si>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</si>
  <si>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</si>
  <si>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</si>
  <si>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</si>
  <si>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</si>
  <si>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</si>
  <si>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</si>
  <si>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</si>
  <si>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</si>
  <si>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</si>
  <si>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</si>
  <si>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</si>
  <si>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</si>
  <si>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</si>
  <si>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</si>
  <si>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</si>
  <si>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</si>
  <si>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</si>
  <si>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</si>
  <si>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</si>
  <si>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</si>
  <si>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</si>
  <si>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</si>
  <si>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</si>
  <si>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</si>
  <si>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</si>
  <si>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</si>
  <si>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</si>
  <si>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</si>
  <si>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</si>
  <si>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</si>
  <si>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</si>
  <si>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</si>
  <si>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</si>
  <si>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</si>
  <si>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</si>
  <si>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</si>
  <si>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</si>
  <si>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</si>
  <si>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</si>
  <si>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</si>
  <si>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</si>
  <si>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</si>
  <si>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</si>
  <si>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</si>
  <si>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</si>
  <si>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</si>
  <si>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</si>
  <si>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</si>
  <si>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</si>
  <si>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</si>
  <si>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</si>
  <si>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</si>
  <si>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</si>
  <si>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</si>
  <si>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</si>
  <si>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</si>
  <si>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</si>
  <si>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</si>
  <si>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</si>
  <si>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</si>
  <si>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</si>
  <si>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</si>
  <si>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</si>
  <si>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</si>
  <si>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</si>
  <si>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</si>
  <si>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</si>
  <si>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</si>
  <si>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</si>
  <si>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</si>
  <si>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</si>
  <si>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</si>
  <si>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</si>
  <si>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</si>
  <si>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</si>
  <si>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</si>
  <si>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</si>
  <si>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</si>
  <si>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</si>
  <si>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</si>
  <si>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</si>
  <si>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</si>
  <si>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</si>
  <si>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</si>
  <si>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</si>
  <si>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</si>
  <si>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</si>
  <si>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</si>
  <si>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</si>
  <si>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</si>
  <si>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</si>
  <si>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</si>
  <si>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</si>
  <si>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</si>
  <si>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</si>
  <si>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</si>
  <si>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</si>
  <si>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</si>
  <si>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</si>
  <si>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</si>
  <si>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</si>
  <si>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</si>
  <si>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</si>
  <si>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</si>
  <si>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</si>
  <si>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</si>
  <si>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</si>
  <si>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</si>
  <si>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</si>
  <si>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</si>
  <si>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</si>
  <si>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</si>
  <si>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</si>
  <si>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</si>
  <si>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</si>
  <si>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</si>
  <si>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</si>
  <si>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</si>
  <si>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</si>
  <si>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</si>
  <si>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</si>
  <si>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</si>
  <si>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</si>
  <si>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</si>
  <si>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</si>
  <si>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</si>
  <si>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</si>
  <si>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</si>
  <si>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</si>
  <si>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</si>
  <si>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</si>
  <si>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</si>
  <si>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</si>
  <si>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</si>
  <si>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</si>
  <si>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</si>
  <si>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</si>
  <si>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</si>
  <si>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</si>
  <si>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</si>
  <si>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</si>
  <si>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</si>
  <si>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</si>
  <si>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</si>
  <si>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</si>
  <si>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</si>
  <si>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</si>
  <si>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</si>
  <si>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</si>
  <si>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</si>
  <si>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</si>
  <si>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</si>
  <si>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</si>
  <si>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</si>
  <si>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</si>
  <si>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</si>
  <si>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</si>
  <si>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</si>
  <si>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</si>
  <si>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</si>
  <si>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</si>
  <si>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</si>
  <si>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</si>
  <si>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</si>
  <si>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</si>
  <si>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</si>
  <si>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</si>
  <si>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</si>
  <si>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</si>
  <si>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</si>
  <si>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</si>
  <si>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</si>
  <si>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</si>
  <si>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</si>
  <si>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</si>
  <si>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</si>
  <si>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</si>
  <si>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</si>
  <si>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</si>
  <si>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</si>
  <si>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</si>
  <si>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</si>
  <si>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</si>
  <si>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</si>
  <si>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</si>
  <si>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</si>
  <si>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</si>
  <si>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</si>
  <si>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</si>
  <si>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</si>
  <si>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</si>
  <si>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</si>
  <si>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</si>
  <si>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</si>
  <si>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</si>
  <si>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</si>
  <si>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</si>
  <si>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</si>
  <si>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</si>
  <si>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</si>
  <si>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</si>
  <si>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</si>
  <si>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</si>
  <si>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</si>
  <si>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</si>
  <si>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</si>
  <si>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</si>
  <si>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</si>
  <si>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</si>
  <si>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</si>
  <si>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</si>
  <si>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</si>
  <si>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</si>
  <si>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</si>
  <si>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</si>
  <si>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</si>
  <si>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</si>
  <si>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</si>
  <si>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</si>
  <si>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</si>
  <si>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</si>
  <si>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</si>
  <si>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</si>
  <si>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</si>
  <si>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</si>
  <si>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</si>
  <si>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</si>
  <si>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</si>
  <si>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</si>
  <si>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</si>
  <si>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</si>
  <si>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</si>
  <si>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</si>
  <si>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</si>
  <si>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</si>
  <si>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</si>
  <si>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</si>
  <si>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</si>
  <si>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</si>
  <si>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</si>
  <si>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</si>
  <si>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</si>
  <si>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</si>
  <si>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</si>
  <si>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</si>
  <si>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</si>
  <si>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</si>
  <si>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</si>
  <si>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</si>
  <si>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</si>
  <si>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</si>
  <si>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</si>
  <si>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</si>
  <si>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</si>
  <si>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</si>
  <si>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</si>
  <si>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</si>
  <si>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</si>
  <si>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</si>
  <si>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</si>
  <si>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</si>
  <si>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</si>
  <si>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</si>
  <si>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</si>
  <si>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</si>
  <si>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</si>
  <si>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</si>
  <si>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</si>
  <si>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</si>
  <si>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</si>
  <si>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</si>
  <si>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</si>
  <si>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</si>
  <si>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</si>
  <si>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</si>
  <si>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</si>
  <si>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</si>
  <si>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</si>
  <si>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</si>
  <si>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</si>
  <si>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</si>
  <si>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</si>
  <si>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</si>
  <si>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</si>
  <si>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</si>
  <si>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</si>
  <si>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</si>
  <si>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</si>
  <si>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</si>
  <si>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</si>
  <si>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</si>
  <si>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</si>
  <si>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</si>
  <si>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</si>
  <si>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</si>
  <si>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</si>
  <si>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</si>
  <si>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</si>
  <si>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</si>
  <si>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</si>
  <si>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</si>
  <si>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</si>
  <si>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</si>
  <si>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</si>
  <si>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</si>
  <si>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</si>
  <si>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</si>
  <si>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</si>
  <si>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</si>
  <si>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</si>
  <si>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</si>
  <si>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</si>
  <si>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</si>
  <si>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</si>
  <si>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</si>
  <si>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</si>
  <si>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</si>
  <si>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</si>
  <si>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</si>
  <si>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</si>
  <si>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</si>
  <si>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</si>
  <si>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</si>
  <si>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</si>
  <si>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</si>
  <si>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</si>
  <si>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</si>
  <si>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</si>
  <si>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</si>
  <si>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</si>
  <si>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</si>
  <si>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</si>
  <si>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</si>
  <si>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</si>
  <si>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</si>
  <si>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</si>
  <si>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</si>
  <si>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</si>
  <si>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</si>
  <si>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</si>
  <si>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</si>
  <si>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</si>
  <si>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</si>
  <si>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</si>
  <si>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</si>
  <si>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</si>
  <si>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</si>
  <si>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</si>
  <si>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</si>
  <si>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</si>
  <si>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</si>
  <si>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</si>
  <si>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</si>
  <si>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</si>
  <si>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</si>
  <si>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</si>
  <si>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</si>
  <si>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</si>
  <si>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</si>
  <si>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</si>
  <si>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</si>
  <si>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</si>
  <si>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</si>
  <si>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</si>
  <si>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</si>
  <si>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</si>
  <si>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</si>
  <si>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</si>
  <si>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</si>
  <si>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</si>
  <si>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</si>
  <si>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</si>
  <si>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</si>
  <si>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</si>
  <si>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</si>
  <si>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</si>
  <si>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</si>
  <si>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</si>
  <si>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</si>
  <si>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</si>
  <si>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</si>
  <si>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</si>
  <si>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</si>
  <si>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</si>
  <si>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</si>
  <si>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</si>
  <si>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</si>
  <si>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</si>
  <si>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</si>
  <si>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</si>
  <si>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</si>
  <si>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</si>
  <si>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</si>
  <si>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</si>
  <si>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</si>
  <si>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</si>
  <si>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</si>
  <si>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</si>
  <si>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</si>
  <si>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</si>
  <si>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</si>
  <si>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</si>
  <si>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</si>
  <si>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</si>
  <si>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</si>
  <si>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</si>
  <si>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</si>
  <si>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</si>
  <si>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</si>
  <si>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</si>
  <si>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</si>
  <si>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</si>
  <si>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</si>
  <si>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</si>
  <si>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</si>
  <si>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</si>
  <si>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</si>
  <si>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</si>
  <si>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</si>
  <si>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</si>
  <si>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</si>
  <si>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</si>
  <si>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</si>
  <si>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</si>
  <si>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</si>
  <si>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</si>
  <si>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</si>
  <si>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</si>
  <si>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</si>
  <si>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</si>
  <si>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</si>
  <si>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</si>
  <si>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</si>
  <si>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</si>
  <si>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</si>
  <si>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</si>
  <si>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</si>
  <si>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</si>
  <si>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</si>
  <si>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</si>
  <si>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</si>
  <si>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</si>
  <si>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</si>
  <si>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</si>
  <si>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</si>
  <si>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</si>
  <si>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</si>
  <si>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</si>
  <si>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</si>
  <si>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</si>
  <si>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</si>
  <si>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</si>
  <si>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</si>
  <si>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</si>
  <si>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</si>
  <si>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</si>
  <si>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</si>
  <si>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</si>
  <si>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</si>
  <si>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</si>
  <si>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</si>
  <si>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</si>
  <si>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</si>
  <si>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</si>
  <si>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</si>
  <si>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</si>
  <si>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</si>
  <si>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</si>
  <si>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</si>
  <si>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</si>
  <si>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</si>
  <si>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</si>
  <si>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</si>
  <si>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</si>
  <si>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</si>
  <si>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</si>
  <si>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</si>
  <si>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</si>
  <si>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</si>
  <si>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</si>
  <si>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</si>
  <si>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</si>
  <si>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</si>
  <si>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</si>
  <si>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</si>
  <si>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</si>
  <si>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</si>
  <si>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</si>
  <si>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</si>
  <si>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</si>
  <si>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</si>
  <si>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</si>
  <si>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</si>
  <si>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</si>
  <si>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</si>
  <si>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</si>
  <si>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</si>
  <si>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</si>
  <si>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</si>
  <si>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</si>
  <si>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</si>
  <si>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</si>
  <si>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</si>
  <si>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</si>
  <si>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</si>
  <si>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</si>
  <si>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</si>
  <si>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</si>
  <si>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</si>
  <si>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</si>
  <si>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</si>
  <si>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</si>
  <si>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</si>
  <si>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</si>
  <si>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</si>
  <si>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</si>
  <si>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</si>
  <si>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</si>
  <si>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</si>
  <si>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</si>
  <si>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</si>
  <si>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</si>
  <si>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</si>
  <si>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</si>
  <si>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</si>
  <si>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</si>
  <si>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</si>
  <si>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</si>
  <si>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</si>
  <si>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</si>
  <si>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</si>
  <si>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</si>
  <si>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</si>
  <si>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</si>
  <si>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</si>
  <si>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</si>
  <si>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</si>
  <si>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</si>
  <si>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</si>
  <si>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</si>
  <si>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</si>
  <si>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</si>
  <si>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</si>
  <si>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</si>
  <si>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</si>
  <si>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</si>
  <si>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</si>
  <si>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</si>
  <si>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</si>
  <si>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</si>
  <si>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</si>
  <si>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</si>
  <si>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</si>
  <si>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</si>
  <si>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</si>
  <si>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</si>
  <si>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</si>
  <si>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</si>
  <si>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</si>
  <si>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</si>
  <si>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</si>
  <si>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</si>
  <si>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</si>
  <si>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</si>
  <si>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</si>
  <si>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</si>
  <si>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</si>
  <si>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</si>
  <si>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</si>
  <si>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</si>
  <si>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</si>
  <si>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</si>
  <si>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</si>
  <si>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</si>
  <si>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</si>
  <si>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</si>
  <si>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</si>
  <si>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</si>
  <si>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</si>
  <si>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</si>
  <si>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</si>
  <si>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</si>
  <si>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</si>
  <si>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</si>
  <si>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</si>
  <si>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</si>
  <si>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</si>
  <si>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</si>
  <si>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</si>
  <si>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</si>
  <si>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</si>
  <si>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</si>
  <si>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</si>
  <si>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</si>
  <si>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</si>
  <si>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</si>
  <si>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</si>
  <si>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</si>
  <si>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</si>
  <si>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</si>
  <si>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</si>
  <si>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</si>
  <si>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</si>
  <si>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</si>
  <si>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</si>
  <si>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</si>
  <si>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</si>
  <si>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</si>
  <si>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</si>
  <si>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</si>
  <si>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</si>
  <si>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</si>
  <si>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</si>
  <si>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</si>
  <si>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</si>
  <si>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</si>
  <si>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</si>
  <si>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</si>
  <si>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</si>
  <si>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</si>
  <si>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</si>
  <si>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</si>
  <si>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</si>
  <si>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</si>
  <si>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</si>
  <si>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</si>
  <si>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</si>
  <si>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</si>
  <si>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</si>
  <si>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</si>
  <si>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</si>
  <si>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</si>
  <si>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</si>
  <si>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</si>
  <si>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</si>
  <si>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</si>
  <si>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</si>
  <si>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</si>
  <si>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</si>
  <si>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</si>
  <si>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</si>
  <si>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</si>
  <si>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</si>
  <si>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</si>
  <si>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</si>
  <si>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</si>
  <si>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</si>
  <si>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</si>
  <si>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</si>
  <si>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</si>
  <si>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</si>
  <si>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</si>
  <si>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</si>
  <si>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</si>
  <si>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</si>
  <si>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</si>
  <si>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</si>
  <si>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</si>
  <si>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</si>
  <si>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</si>
  <si>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</si>
  <si>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</si>
  <si>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</si>
  <si>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</si>
  <si>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</si>
  <si>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</si>
  <si>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</si>
  <si>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</si>
  <si>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</si>
  <si>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</si>
  <si>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</si>
  <si>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</si>
  <si>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</si>
  <si>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</si>
  <si>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</si>
  <si>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</si>
  <si>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</si>
  <si>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</si>
  <si>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</si>
  <si>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</si>
  <si>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</si>
  <si>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</si>
  <si>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</si>
  <si>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</si>
  <si>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</si>
  <si>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</si>
  <si>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</si>
  <si>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</si>
  <si>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</si>
  <si>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</si>
  <si>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</si>
  <si>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</si>
  <si>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</si>
  <si>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</si>
  <si>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</si>
  <si>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</si>
  <si>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</si>
  <si>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</si>
  <si>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</si>
  <si>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</si>
  <si>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</si>
  <si>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</si>
  <si>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</si>
  <si>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</si>
  <si>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</si>
  <si>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</si>
  <si>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</si>
  <si>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</si>
  <si>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</si>
  <si>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</si>
  <si>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</si>
  <si>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</si>
  <si>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</si>
  <si>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</si>
  <si>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</si>
  <si>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</si>
  <si>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</si>
  <si>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</si>
  <si>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</si>
  <si>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</si>
  <si>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</si>
  <si>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</si>
  <si>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</si>
  <si>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</si>
  <si>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</si>
  <si>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</si>
  <si>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</si>
  <si>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</si>
  <si>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</si>
  <si>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</si>
  <si>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</si>
  <si>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</si>
  <si>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</si>
  <si>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</si>
  <si>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</si>
  <si>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</si>
  <si>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</si>
  <si>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</si>
  <si>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</si>
  <si>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</si>
  <si>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</si>
  <si>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</si>
  <si>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</si>
  <si>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</si>
  <si>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</si>
  <si>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</si>
  <si>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</si>
  <si>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</si>
  <si>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</si>
  <si>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</si>
  <si>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</si>
  <si>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</si>
  <si>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</si>
  <si>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</si>
  <si>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</si>
  <si>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</si>
  <si>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</si>
  <si>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</si>
  <si>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</si>
  <si>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</si>
  <si>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</si>
  <si>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</si>
  <si>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</si>
  <si>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</si>
  <si>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</si>
  <si>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</si>
  <si>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</si>
  <si>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</si>
  <si>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</si>
  <si>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</si>
  <si>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</si>
  <si>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</si>
  <si>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</si>
  <si>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</si>
  <si>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</si>
  <si>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</si>
  <si>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</si>
  <si>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</si>
  <si>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</si>
  <si>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</si>
  <si>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</si>
  <si>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</si>
  <si>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</si>
  <si>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</si>
  <si>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</si>
  <si>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</si>
  <si>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</si>
  <si>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</si>
  <si>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</si>
  <si>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</si>
  <si>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</si>
  <si>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</si>
  <si>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</si>
  <si>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</si>
  <si>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</si>
  <si>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</si>
  <si>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</si>
  <si>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</si>
  <si>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</si>
  <si>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</si>
  <si>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</si>
  <si>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</si>
  <si>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</si>
  <si>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</si>
  <si>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</si>
  <si>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</si>
  <si>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</si>
  <si>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</si>
  <si>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</si>
  <si>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</si>
  <si>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</si>
  <si>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</si>
  <si>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</si>
  <si>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</si>
  <si>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</si>
  <si>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</si>
  <si>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</si>
  <si>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</si>
  <si>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</si>
  <si>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</si>
  <si>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</si>
  <si>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</si>
  <si>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</si>
  <si>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</si>
  <si>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</si>
  <si>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</si>
  <si>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</si>
  <si>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</si>
  <si>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</si>
  <si>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</si>
  <si>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</si>
  <si>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</si>
  <si>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</si>
  <si>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</si>
  <si>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</si>
  <si>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</si>
  <si>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</si>
  <si>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</si>
  <si>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</si>
  <si>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</si>
  <si>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</si>
  <si>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</si>
  <si>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</si>
  <si>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</si>
  <si>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</si>
  <si>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</si>
  <si>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</si>
  <si>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</si>
  <si>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</si>
  <si>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</si>
  <si>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</si>
  <si>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</si>
  <si>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</si>
  <si>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</si>
  <si>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</si>
  <si>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</si>
  <si>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</si>
  <si>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</si>
  <si>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</si>
  <si>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</si>
  <si>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</si>
  <si>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</si>
  <si>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</si>
  <si>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</si>
  <si>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</si>
  <si>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</si>
  <si>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</si>
  <si>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</si>
  <si>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</si>
  <si>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</si>
  <si>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</si>
  <si>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</si>
  <si>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</si>
  <si>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</si>
  <si>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</si>
  <si>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</si>
  <si>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</si>
  <si>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</si>
  <si>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</si>
  <si>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</si>
  <si>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</si>
  <si>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</si>
  <si>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</si>
  <si>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</si>
  <si>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</si>
  <si>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</si>
  <si>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</si>
  <si>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</si>
  <si>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</si>
  <si>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</si>
  <si>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</si>
  <si>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</si>
  <si>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</si>
  <si>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</si>
  <si>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</si>
  <si>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</si>
  <si>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</si>
  <si>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</si>
  <si>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</si>
  <si>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</si>
  <si>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</si>
  <si>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</si>
  <si>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</si>
  <si>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</si>
  <si>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</si>
  <si>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</si>
  <si>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</si>
  <si>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</si>
  <si>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</si>
  <si>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</si>
  <si>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</si>
  <si>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</si>
  <si>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</si>
  <si>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</si>
  <si>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</si>
  <si>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</si>
  <si>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</si>
  <si>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</si>
  <si>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</si>
  <si>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</si>
  <si>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</si>
  <si>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</si>
  <si>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</si>
  <si>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</si>
  <si>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</si>
  <si>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</si>
  <si>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</si>
  <si>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</si>
  <si>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</si>
  <si>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</si>
  <si>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</si>
  <si>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</si>
  <si>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</si>
  <si>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</si>
  <si>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</si>
  <si>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</si>
  <si>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</si>
  <si>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</si>
  <si>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</si>
  <si>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</si>
  <si>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</si>
  <si>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</si>
  <si>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</si>
  <si>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</si>
  <si>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</si>
  <si>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</si>
  <si>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</si>
  <si>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</si>
  <si>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</si>
  <si>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</si>
  <si>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</si>
  <si>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</si>
  <si>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</si>
  <si>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</si>
  <si>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</si>
  <si>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</si>
  <si>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</si>
  <si>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</si>
  <si>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</si>
  <si>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</si>
  <si>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</si>
  <si>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</si>
  <si>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</si>
  <si>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</si>
  <si>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</si>
  <si>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</si>
  <si>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</si>
  <si>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</si>
  <si>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</si>
  <si>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</si>
  <si>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</si>
  <si>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</si>
  <si>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</si>
  <si>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</si>
  <si>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</si>
  <si>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</si>
  <si>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</si>
  <si>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</si>
  <si>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</si>
  <si>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</si>
  <si>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</si>
  <si>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</si>
  <si>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</si>
  <si>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</si>
  <si>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</si>
  <si>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</si>
  <si>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</si>
  <si>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</si>
  <si>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</si>
  <si>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</si>
  <si>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</si>
  <si>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</si>
  <si>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</si>
  <si>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</si>
  <si>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</si>
  <si>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</si>
  <si>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</si>
  <si>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</si>
  <si>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</si>
  <si>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</si>
  <si>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</si>
  <si>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</si>
  <si>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</si>
  <si>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</si>
  <si>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</si>
  <si>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</si>
  <si>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</si>
  <si>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</si>
  <si>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</si>
  <si>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</si>
  <si>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</si>
  <si>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</si>
  <si>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</si>
  <si>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</si>
  <si>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</si>
  <si>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</si>
  <si>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</si>
  <si>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</si>
  <si>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</si>
  <si>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</si>
  <si>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</si>
  <si>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</si>
  <si>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</si>
  <si>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</si>
  <si>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</si>
  <si>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</si>
  <si>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</si>
  <si>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</si>
  <si>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</si>
  <si>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</si>
  <si>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</si>
  <si>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</si>
  <si>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</si>
  <si>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</si>
  <si>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</si>
  <si>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</si>
  <si>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</si>
  <si>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</si>
  <si>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</si>
  <si>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</si>
  <si>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</si>
  <si>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</si>
  <si>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</si>
  <si>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</si>
  <si>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</si>
  <si>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</si>
  <si>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</si>
  <si>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</si>
  <si>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</si>
  <si>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</si>
  <si>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</si>
  <si>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</si>
  <si>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</si>
  <si>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</si>
  <si>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</si>
  <si>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</si>
  <si>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</si>
  <si>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</si>
  <si>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</si>
  <si>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</si>
  <si>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</si>
  <si>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</si>
  <si>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</si>
  <si>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</si>
  <si>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</si>
  <si>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</si>
  <si>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</si>
  <si>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</si>
  <si>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</si>
  <si>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</si>
  <si>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</si>
  <si>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</si>
  <si>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</si>
  <si>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</si>
  <si>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</si>
  <si>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</si>
  <si>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</si>
  <si>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</si>
  <si>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</si>
  <si>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</si>
  <si>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</si>
  <si>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</si>
  <si>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</si>
  <si>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</si>
  <si>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</si>
  <si>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</si>
  <si>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</si>
  <si>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</si>
  <si>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</si>
  <si>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</si>
  <si>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</si>
  <si>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</si>
  <si>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</si>
  <si>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</si>
  <si>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</si>
  <si>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</si>
  <si>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</si>
  <si>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</si>
  <si>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</si>
  <si>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</si>
  <si>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</si>
  <si>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</si>
  <si>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</si>
  <si>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</si>
  <si>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</si>
  <si>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</si>
  <si>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</si>
  <si>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</si>
  <si>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</si>
  <si>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</si>
  <si>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</si>
  <si>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</si>
  <si>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</si>
  <si>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</si>
  <si>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</si>
  <si>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</si>
  <si>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</si>
  <si>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</si>
  <si>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</si>
  <si>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</si>
  <si>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</si>
  <si>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</si>
  <si>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</si>
  <si>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</si>
  <si>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</si>
  <si>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</si>
  <si>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</si>
  <si>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</si>
  <si>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</si>
  <si>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</si>
  <si>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</si>
  <si>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</si>
  <si>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</si>
  <si>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</si>
  <si>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</si>
  <si>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</si>
  <si>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</si>
  <si>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</si>
  <si>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</si>
  <si>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</si>
  <si>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</si>
  <si>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</si>
  <si>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</si>
  <si>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</si>
  <si>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</si>
  <si>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</si>
  <si>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</si>
  <si>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</si>
  <si>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</si>
  <si>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</si>
  <si>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</si>
  <si>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</si>
  <si>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</si>
  <si>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</si>
  <si>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</si>
  <si>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</si>
  <si>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</si>
  <si>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</si>
  <si>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</si>
  <si>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</si>
  <si>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</si>
  <si>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</si>
  <si>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</si>
  <si>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</si>
  <si>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</si>
  <si>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</si>
  <si>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</si>
  <si>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</si>
  <si>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</si>
  <si>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</si>
  <si>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</si>
  <si>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</si>
  <si>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</si>
  <si>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</si>
  <si>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</si>
  <si>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</si>
  <si>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</si>
  <si>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</si>
  <si>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</si>
  <si>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</si>
  <si>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</si>
  <si>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</si>
  <si>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</si>
  <si>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</si>
  <si>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</si>
  <si>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</si>
  <si>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</si>
  <si>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</si>
  <si>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</si>
  <si>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</si>
  <si>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</si>
  <si>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</si>
  <si>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</si>
  <si>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</si>
  <si>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</si>
  <si>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</si>
  <si>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</si>
  <si>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</si>
  <si>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</si>
  <si>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</si>
  <si>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</si>
  <si>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</si>
  <si>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</si>
  <si>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</si>
  <si>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</si>
  <si>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</si>
  <si>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</si>
  <si>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</si>
  <si>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</si>
  <si>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</si>
  <si>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</si>
  <si>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</si>
  <si>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</si>
  <si>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</si>
  <si>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</si>
  <si>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</si>
  <si>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</si>
  <si>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</si>
  <si>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</si>
  <si>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</si>
  <si>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</si>
  <si>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</si>
  <si>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</si>
  <si>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</si>
  <si>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</si>
  <si>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</si>
  <si>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</si>
  <si>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</si>
  <si>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</si>
  <si>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</si>
  <si>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</si>
  <si>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</si>
  <si>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</si>
  <si>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</si>
  <si>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</si>
  <si>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</si>
  <si>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</si>
  <si>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</si>
  <si>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</si>
  <si>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</si>
  <si>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</si>
  <si>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</si>
  <si>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</si>
  <si>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</si>
  <si>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</si>
  <si>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</si>
  <si>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</si>
  <si>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</si>
  <si>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</si>
  <si>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</si>
  <si>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</si>
  <si>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</si>
  <si>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</si>
  <si>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</si>
  <si>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</si>
  <si>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</si>
  <si>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</si>
  <si>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</si>
  <si>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</si>
  <si>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</si>
  <si>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</si>
  <si>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</si>
  <si>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</si>
  <si>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</si>
  <si>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</si>
  <si>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</si>
  <si>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</si>
  <si>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</si>
  <si>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</si>
  <si>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</si>
  <si>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</si>
  <si>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</si>
  <si>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</si>
  <si>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</si>
  <si>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</si>
  <si>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</si>
  <si>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</si>
  <si>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</si>
  <si>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</si>
  <si>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</si>
  <si>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</si>
  <si>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</si>
  <si>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</si>
  <si>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</si>
  <si>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</si>
  <si>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</si>
  <si>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</si>
  <si>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</si>
  <si>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</si>
  <si>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</si>
  <si>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</si>
  <si>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</si>
  <si>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</si>
  <si>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</si>
  <si>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</si>
  <si>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</si>
  <si>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</si>
  <si>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</si>
  <si>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</si>
  <si>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</si>
  <si>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</si>
  <si>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</si>
  <si>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</si>
  <si>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</si>
  <si>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</si>
  <si>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</si>
  <si>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</si>
  <si>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</si>
  <si>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</si>
  <si>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</si>
  <si>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</si>
  <si>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</si>
  <si>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</si>
  <si>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</si>
  <si>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</si>
  <si>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</si>
  <si>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</si>
  <si>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</si>
  <si>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</si>
  <si>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</si>
  <si>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</si>
  <si>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</si>
  <si>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</si>
  <si>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</si>
  <si>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</si>
  <si>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</si>
  <si>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</si>
  <si>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</si>
  <si>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</si>
  <si>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</si>
  <si>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</si>
  <si>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</si>
  <si>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</si>
  <si>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</si>
  <si>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</si>
  <si>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</si>
  <si>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</si>
  <si>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</si>
  <si>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</si>
  <si>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</si>
  <si>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</si>
  <si>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</si>
  <si>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</si>
  <si>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</si>
  <si>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</si>
  <si>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</si>
  <si>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</si>
  <si>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</si>
  <si>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</si>
  <si>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</si>
  <si>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</si>
  <si>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</si>
  <si>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</si>
  <si>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</si>
  <si>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</si>
  <si>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</si>
  <si>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</si>
  <si>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</si>
  <si>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</si>
  <si>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</si>
  <si>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</si>
  <si>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</si>
  <si>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</si>
  <si>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</si>
  <si>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</si>
  <si>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</si>
  <si>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</si>
  <si>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</si>
  <si>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</si>
  <si>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</si>
  <si>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</si>
  <si>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</si>
  <si>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</si>
  <si>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</si>
  <si>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</si>
  <si>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</si>
  <si>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</si>
  <si>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</si>
  <si>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</si>
  <si>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</si>
  <si>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</si>
  <si>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</si>
  <si>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</si>
  <si>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</si>
  <si>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</si>
  <si>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</si>
  <si>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</si>
  <si>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</si>
  <si>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</si>
  <si>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</si>
  <si>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</si>
  <si>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</si>
  <si>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</si>
  <si>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</si>
  <si>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</si>
  <si>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</si>
  <si>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</si>
  <si>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</si>
  <si>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</si>
  <si>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</si>
  <si>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</si>
  <si>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</si>
  <si>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</si>
  <si>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</si>
  <si>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</si>
  <si>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</si>
  <si>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</si>
  <si>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</si>
  <si>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</si>
  <si>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</si>
  <si>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</si>
  <si>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</si>
  <si>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</si>
  <si>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</si>
  <si>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</si>
  <si>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</si>
  <si>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</si>
  <si>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</si>
  <si>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</si>
  <si>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</si>
  <si>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</si>
  <si>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</si>
  <si>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</si>
  <si>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</si>
  <si>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</si>
  <si>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</si>
  <si>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</si>
  <si>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</si>
  <si>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</si>
  <si>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</si>
  <si>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</si>
  <si>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</si>
  <si>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</si>
  <si>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</si>
  <si>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</si>
  <si>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</si>
  <si>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</si>
  <si>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</si>
  <si>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</si>
  <si>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</si>
  <si>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</si>
  <si>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</si>
  <si>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</si>
  <si>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</si>
  <si>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</si>
  <si>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</si>
  <si>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</si>
  <si>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</si>
  <si>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</si>
  <si>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</si>
  <si>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</si>
  <si>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</si>
  <si>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</si>
  <si>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</si>
  <si>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</si>
  <si>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</si>
  <si>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</si>
  <si>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</si>
  <si>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</si>
  <si>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</si>
  <si>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</si>
  <si>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</si>
  <si>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</si>
  <si>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</si>
  <si>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</si>
  <si>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</si>
  <si>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</si>
  <si>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</si>
  <si>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</si>
  <si>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</si>
  <si>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</si>
  <si>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</si>
  <si>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</si>
  <si>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</si>
  <si>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</si>
  <si>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</si>
  <si>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</si>
  <si>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</si>
  <si>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</si>
  <si>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</si>
  <si>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</si>
  <si>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</si>
  <si>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</si>
  <si>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</si>
  <si>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</si>
  <si>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</si>
  <si>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</si>
  <si>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</si>
  <si>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</si>
  <si>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</si>
  <si>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</si>
  <si>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</si>
  <si>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</si>
  <si>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</si>
  <si>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</si>
  <si>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</si>
  <si>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</si>
  <si>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</si>
  <si>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</si>
  <si>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</si>
  <si>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</si>
  <si>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</si>
  <si>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</si>
  <si>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</si>
  <si>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</si>
  <si>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</si>
  <si>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</si>
  <si>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</si>
  <si>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</si>
  <si>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</si>
  <si>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</si>
  <si>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</si>
  <si>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</si>
  <si>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</si>
  <si>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</si>
  <si>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</si>
  <si>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</si>
  <si>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</si>
  <si>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</si>
  <si>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</si>
  <si>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</si>
  <si>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</si>
  <si>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</si>
  <si>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</si>
  <si>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</si>
  <si>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</si>
  <si>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</si>
  <si>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</si>
  <si>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</si>
  <si>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</si>
  <si>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</si>
  <si>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</si>
  <si>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</si>
  <si>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</si>
  <si>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</si>
  <si>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</si>
  <si>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</si>
  <si>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</si>
  <si>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</si>
  <si>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</si>
  <si>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</si>
  <si>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</si>
  <si>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</si>
  <si>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</si>
  <si>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</si>
  <si>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</si>
  <si>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</si>
  <si>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</si>
  <si>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</si>
  <si>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</si>
  <si>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</si>
  <si>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</si>
  <si>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</si>
  <si>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</si>
  <si>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</si>
  <si>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</si>
  <si>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</si>
  <si>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</si>
  <si>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</si>
  <si>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</si>
  <si>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</si>
  <si>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</si>
  <si>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</si>
  <si>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</si>
  <si>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</si>
  <si>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</si>
  <si>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</si>
  <si>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</si>
  <si>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</si>
  <si>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</si>
  <si>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</si>
  <si>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</si>
  <si>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</si>
  <si>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</si>
  <si>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</si>
  <si>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</si>
  <si>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</si>
  <si>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</si>
  <si>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</si>
  <si>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</si>
  <si>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</si>
  <si>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</si>
  <si>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</si>
  <si>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</si>
  <si>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</si>
  <si>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</si>
  <si>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</si>
  <si>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</si>
  <si>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</si>
  <si>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</si>
  <si>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</si>
  <si>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</si>
  <si>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</si>
  <si>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</si>
  <si>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</si>
  <si>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</si>
  <si>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</si>
  <si>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</si>
  <si>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</si>
  <si>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</si>
  <si>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</si>
  <si>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</si>
  <si>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</si>
  <si>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</si>
  <si>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</si>
  <si>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</si>
  <si>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</si>
  <si>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</si>
  <si>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</si>
  <si>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</si>
  <si>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</si>
  <si>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</si>
  <si>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</si>
  <si>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</si>
  <si>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</si>
  <si>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</si>
  <si>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</si>
  <si>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</si>
  <si>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</si>
  <si>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</si>
  <si>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</si>
  <si>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</si>
  <si>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</si>
  <si>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</si>
  <si>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</si>
  <si>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</si>
  <si>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</si>
  <si>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</si>
  <si>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</si>
  <si>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</si>
  <si>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</si>
  <si>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</si>
  <si>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</si>
  <si>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</si>
  <si>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</si>
  <si>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</si>
  <si>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</si>
  <si>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</si>
  <si>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</si>
  <si>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</si>
  <si>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</si>
  <si>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</si>
  <si>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</si>
  <si>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</si>
  <si>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</si>
  <si>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</si>
  <si>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</si>
  <si>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</si>
  <si>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</si>
  <si>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</si>
  <si>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</si>
  <si>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</si>
  <si>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</si>
  <si>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</si>
  <si>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</si>
  <si>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</si>
  <si>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</si>
  <si>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</si>
  <si>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</si>
  <si>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</si>
  <si>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</si>
  <si>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</si>
  <si>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</si>
  <si>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</si>
  <si>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</si>
  <si>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</si>
  <si>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</si>
  <si>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</si>
  <si>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</si>
  <si>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</si>
  <si>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</si>
  <si>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</si>
  <si>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</si>
  <si>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</si>
  <si>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</si>
  <si>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</si>
  <si>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</si>
  <si>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</si>
  <si>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</si>
  <si>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</si>
  <si>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</si>
  <si>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</si>
  <si>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</si>
  <si>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</si>
  <si>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</si>
  <si>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</si>
  <si>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</si>
  <si>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</si>
  <si>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</si>
  <si>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</si>
  <si>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</si>
  <si>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</si>
  <si>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</si>
  <si>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</si>
  <si>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</si>
  <si>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</si>
  <si>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</si>
  <si>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</si>
  <si>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</si>
  <si>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</si>
  <si>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</si>
  <si>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</si>
  <si>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</si>
  <si>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</si>
  <si>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</si>
  <si>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</si>
  <si>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</si>
  <si>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</si>
  <si>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</si>
  <si>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</si>
  <si>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</si>
  <si>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</si>
  <si>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</si>
  <si>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</si>
  <si>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</si>
  <si>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</si>
  <si>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</si>
  <si>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</si>
  <si>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</si>
  <si>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</si>
  <si>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</si>
  <si>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</si>
  <si>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</si>
  <si>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</si>
  <si>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</si>
  <si>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</si>
  <si>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</si>
  <si>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</si>
  <si>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</si>
  <si>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</si>
  <si>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</si>
  <si>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</si>
  <si>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</si>
  <si>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</si>
  <si>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</si>
  <si>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</si>
  <si>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</si>
  <si>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</si>
  <si>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</si>
  <si>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</si>
  <si>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</si>
  <si>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</si>
  <si>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</si>
  <si>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</si>
  <si>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</si>
  <si>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</si>
  <si>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</si>
  <si>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</si>
  <si>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</si>
  <si>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</si>
  <si>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</si>
  <si>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</si>
  <si>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</si>
  <si>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</si>
  <si>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</si>
  <si>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</si>
  <si>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</si>
  <si>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</si>
  <si>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</si>
  <si>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</si>
  <si>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</si>
  <si>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</si>
  <si>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</si>
  <si>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</si>
  <si>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</si>
  <si>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</si>
  <si>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</si>
  <si>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</si>
  <si>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</si>
  <si>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</si>
  <si>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</si>
  <si>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</si>
  <si>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</si>
  <si>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</si>
  <si>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</si>
  <si>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</si>
  <si>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</si>
  <si>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</si>
  <si>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</si>
  <si>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</si>
  <si>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</si>
  <si>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</si>
  <si>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</si>
  <si>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</si>
  <si>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</si>
  <si>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</si>
  <si>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</si>
  <si>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</si>
  <si>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</si>
  <si>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</si>
  <si>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</si>
  <si>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</si>
  <si>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</si>
  <si>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</si>
  <si>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</si>
  <si>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</si>
  <si>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</si>
  <si>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</si>
  <si>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</si>
  <si>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</si>
  <si>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</si>
  <si>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</si>
  <si>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</si>
  <si>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</si>
  <si>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</si>
  <si>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</si>
  <si>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</si>
  <si>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</si>
  <si>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</si>
  <si>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</si>
  <si>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</si>
  <si>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</si>
  <si>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</si>
  <si>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</si>
  <si>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</si>
  <si>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</si>
  <si>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</si>
  <si>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</si>
  <si>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</si>
  <si>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</si>
  <si>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</si>
  <si>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</si>
  <si>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</si>
  <si>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</si>
  <si>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</si>
  <si>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</si>
  <si>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</si>
  <si>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</si>
  <si>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</si>
  <si>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</si>
  <si>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</si>
  <si>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</si>
  <si>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</si>
  <si>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</si>
  <si>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</si>
  <si>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</si>
  <si>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</si>
  <si>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</si>
  <si>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</si>
  <si>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</si>
  <si>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</si>
  <si>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</si>
  <si>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</si>
  <si>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</si>
  <si>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</si>
  <si>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</si>
  <si>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</si>
  <si>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</si>
  <si>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</si>
  <si>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</si>
  <si>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</si>
  <si>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</si>
  <si>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</si>
  <si>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</si>
  <si>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</si>
  <si>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</si>
  <si>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</si>
  <si>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</si>
  <si>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</si>
  <si>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</si>
  <si>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</si>
  <si>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</si>
  <si>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</si>
  <si>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</si>
  <si>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</si>
  <si>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</si>
  <si>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</si>
  <si>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</si>
  <si>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</si>
  <si>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</si>
  <si>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</si>
  <si>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</si>
  <si>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</si>
  <si>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</si>
  <si>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</si>
  <si>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</si>
  <si>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</si>
  <si>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</si>
  <si>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</si>
  <si>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</si>
  <si>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</si>
  <si>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</si>
  <si>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</si>
  <si>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</si>
  <si>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</si>
  <si>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</si>
  <si>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</si>
  <si>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</si>
  <si>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</si>
  <si>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</si>
  <si>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</si>
  <si>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</si>
  <si>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</si>
  <si>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</si>
  <si>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</si>
  <si>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</si>
  <si>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</si>
  <si>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</si>
  <si>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</si>
  <si>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</si>
  <si>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</si>
  <si>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</si>
  <si>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</si>
  <si>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</si>
  <si>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</si>
  <si>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</si>
  <si>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</si>
  <si>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</si>
  <si>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</si>
  <si>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</si>
  <si>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</si>
  <si>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</si>
  <si>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</si>
  <si>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</si>
  <si>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</si>
  <si>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</si>
  <si>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</si>
  <si>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</si>
  <si>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</si>
  <si>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</si>
  <si>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</si>
  <si>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</si>
  <si>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</si>
  <si>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</si>
  <si>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</si>
  <si>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</si>
  <si>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</si>
  <si>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</si>
  <si>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</si>
  <si>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</si>
  <si>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</si>
  <si>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</si>
  <si>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</si>
  <si>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</si>
  <si>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</si>
  <si>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</si>
  <si>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</si>
  <si>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</si>
  <si>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</si>
  <si>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</si>
  <si>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</si>
  <si>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</si>
  <si>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</si>
  <si>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</si>
  <si>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</si>
  <si>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</si>
  <si>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</si>
  <si>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</si>
  <si>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</si>
  <si>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</si>
  <si>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</si>
  <si>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</si>
  <si>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</si>
  <si>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</si>
  <si>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</si>
  <si>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</si>
  <si>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</si>
  <si>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</si>
  <si>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</si>
  <si>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</si>
  <si>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</si>
  <si>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</si>
  <si>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</si>
  <si>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</si>
  <si>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</si>
  <si>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</si>
  <si>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</si>
  <si>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</si>
  <si>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</si>
  <si>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</si>
  <si>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</si>
  <si>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</si>
  <si>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</si>
  <si>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</si>
  <si>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</si>
  <si>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</si>
  <si>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</si>
  <si>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</si>
  <si>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</si>
  <si>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</si>
  <si>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</si>
  <si>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</si>
  <si>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</si>
  <si>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</si>
  <si>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</si>
  <si>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</si>
  <si>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</si>
  <si>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</si>
  <si>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</si>
  <si>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</si>
  <si>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</si>
  <si>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</si>
  <si>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</si>
  <si>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</si>
  <si>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</si>
  <si>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</si>
  <si>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</si>
  <si>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</si>
  <si>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</si>
  <si>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</si>
  <si>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</si>
  <si>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</si>
  <si>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</si>
  <si>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</si>
  <si>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</si>
  <si>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</si>
  <si>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</si>
  <si>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</si>
  <si>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</si>
  <si>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</si>
  <si>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</si>
  <si>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</si>
  <si>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</si>
  <si>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</si>
  <si>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</si>
  <si>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</si>
  <si>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</si>
  <si>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</si>
  <si>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</si>
  <si>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</si>
  <si>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</si>
  <si>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</si>
  <si>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</si>
  <si>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</si>
  <si>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</si>
  <si>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</si>
  <si>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</si>
  <si>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</si>
  <si>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</si>
  <si>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</si>
  <si>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</si>
  <si>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</si>
  <si>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</si>
  <si>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</si>
  <si>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</si>
  <si>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</si>
  <si>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</si>
  <si>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</si>
  <si>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</si>
  <si>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</si>
  <si>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</si>
  <si>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</si>
  <si>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</si>
  <si>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</si>
  <si>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</si>
  <si>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</si>
  <si>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</si>
  <si>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</si>
  <si>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</si>
  <si>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</si>
  <si>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</si>
  <si>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</si>
  <si>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</si>
  <si>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</si>
  <si>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</si>
  <si>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</si>
  <si>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</si>
  <si>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</si>
  <si>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</si>
  <si>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</si>
  <si>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</si>
  <si>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</si>
  <si>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</si>
  <si>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</si>
  <si>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</si>
  <si>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</si>
  <si>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</si>
  <si>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</si>
  <si>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</si>
  <si>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</si>
  <si>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</si>
  <si>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</si>
  <si>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</si>
  <si>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</si>
  <si>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</si>
  <si>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</si>
  <si>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</si>
  <si>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</si>
  <si>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</si>
  <si>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</si>
  <si>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</si>
  <si>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</si>
  <si>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</si>
  <si>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</si>
  <si>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</si>
  <si>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</si>
  <si>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</si>
  <si>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</si>
  <si>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</si>
  <si>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</si>
  <si>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</si>
  <si>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</si>
  <si>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</si>
  <si>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</si>
  <si>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</si>
  <si>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</si>
  <si>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</si>
  <si>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</si>
  <si>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</si>
  <si>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</si>
  <si>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</si>
  <si>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</si>
  <si>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</si>
  <si>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</si>
  <si>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</si>
  <si>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</si>
  <si>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</si>
  <si>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</si>
  <si>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</si>
  <si>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</si>
  <si>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</si>
  <si>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</si>
  <si>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</si>
  <si>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</si>
  <si>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</si>
  <si>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</si>
  <si>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</si>
  <si>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</si>
  <si>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</si>
  <si>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</si>
  <si>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</si>
  <si>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</si>
  <si>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</si>
  <si>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</si>
  <si>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</si>
  <si>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</si>
  <si>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</si>
  <si>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</si>
  <si>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</si>
  <si>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</si>
  <si>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</si>
  <si>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</si>
  <si>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</si>
  <si>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</si>
  <si>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</si>
  <si>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</si>
  <si>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</si>
  <si>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</si>
  <si>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</si>
  <si>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</si>
  <si>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</si>
  <si>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</si>
  <si>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</si>
  <si>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</si>
  <si>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</si>
  <si>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</si>
  <si>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</si>
  <si>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</si>
  <si>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</si>
  <si>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</si>
  <si>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</si>
  <si>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</si>
  <si>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</si>
  <si>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</si>
  <si>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</si>
  <si>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</si>
  <si>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</si>
  <si>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</si>
  <si>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</si>
  <si>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</si>
  <si>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</si>
  <si>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</si>
  <si>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</si>
  <si>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</si>
  <si>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</si>
  <si>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</si>
  <si>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</si>
  <si>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</si>
  <si>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</si>
  <si>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</si>
  <si>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</si>
  <si>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</si>
  <si>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</si>
  <si>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</si>
  <si>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</si>
  <si>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</si>
  <si>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</si>
  <si>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</si>
  <si>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</si>
  <si>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</si>
  <si>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</si>
  <si>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</si>
  <si>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</si>
  <si>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</si>
  <si>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</si>
  <si>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</si>
  <si>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</si>
  <si>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</si>
  <si>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</si>
  <si>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</si>
  <si>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</si>
  <si>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</si>
  <si>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</si>
  <si>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</si>
  <si>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</si>
  <si>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</si>
  <si>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</si>
  <si>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</si>
  <si>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</si>
  <si>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</si>
  <si>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</si>
  <si>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</si>
  <si>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</si>
  <si>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</si>
  <si>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</si>
  <si>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</si>
  <si>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</si>
  <si>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</si>
  <si>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</si>
  <si>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</si>
  <si>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</si>
  <si>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</si>
  <si>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</si>
  <si>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</si>
  <si>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</si>
  <si>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</si>
  <si>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</si>
  <si>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</si>
  <si>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</si>
  <si>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</si>
  <si>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</si>
  <si>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</si>
  <si>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</si>
  <si>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</si>
  <si>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</si>
  <si>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</si>
  <si>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</si>
  <si>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</si>
  <si>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</si>
  <si>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</si>
  <si>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</si>
  <si>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</si>
  <si>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</si>
  <si>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</si>
  <si>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</si>
  <si>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</si>
  <si>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</si>
  <si>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</si>
  <si>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</si>
  <si>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</si>
  <si>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</si>
  <si>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</si>
  <si>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</si>
  <si>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</si>
  <si>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</si>
  <si>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</si>
  <si>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</si>
  <si>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</si>
  <si>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</si>
  <si>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</si>
  <si>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</si>
  <si>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</si>
  <si>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</si>
  <si>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</si>
  <si>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</si>
  <si>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</si>
  <si>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</si>
  <si>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</si>
  <si>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</si>
  <si>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</si>
  <si>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</si>
  <si>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</si>
  <si>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</si>
  <si>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</si>
  <si>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</si>
  <si>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</si>
  <si>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</si>
  <si>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</si>
  <si>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</si>
  <si>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</si>
  <si>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</si>
  <si>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</si>
  <si>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</si>
  <si>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</si>
  <si>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</si>
  <si>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</si>
  <si>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</si>
  <si>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</si>
  <si>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</si>
  <si>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</si>
  <si>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</si>
  <si>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</si>
  <si>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</si>
  <si>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</si>
  <si>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</si>
  <si>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</si>
  <si>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</si>
  <si>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</si>
  <si>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</si>
  <si>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</si>
  <si>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</si>
  <si>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</si>
  <si>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</si>
  <si>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</si>
  <si>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</si>
  <si>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</si>
  <si>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</si>
  <si>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</si>
  <si>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</si>
  <si>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</si>
  <si>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</si>
  <si>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</si>
  <si>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</si>
  <si>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</si>
  <si>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</si>
  <si>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</si>
  <si>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</si>
  <si>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</si>
  <si>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</si>
  <si>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</si>
  <si>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</si>
  <si>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</si>
  <si>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</si>
  <si>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</si>
  <si>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</si>
  <si>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</si>
  <si>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</si>
  <si>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</si>
  <si>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</si>
  <si>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</si>
  <si>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</si>
  <si>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</si>
  <si>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</si>
  <si>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</si>
  <si>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</si>
  <si>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</si>
  <si>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</si>
  <si>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</si>
  <si>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</si>
  <si>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</si>
  <si>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</si>
  <si>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</si>
  <si>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</si>
  <si>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</si>
  <si>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</si>
  <si>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</si>
  <si>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</si>
  <si>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</si>
  <si>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</si>
  <si>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</si>
  <si>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</si>
  <si>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</si>
  <si>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</si>
  <si>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</si>
  <si>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</si>
  <si>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</si>
  <si>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</si>
  <si>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</si>
  <si>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</si>
  <si>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</si>
  <si>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</si>
  <si>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</si>
  <si>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</si>
  <si>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</si>
  <si>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</si>
  <si>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</si>
  <si>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</si>
  <si>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</si>
  <si>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</si>
  <si>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</si>
  <si>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</si>
  <si>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</si>
  <si>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</si>
  <si>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</si>
  <si>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</si>
  <si>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</si>
  <si>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</si>
  <si>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</si>
  <si>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</si>
  <si>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</si>
  <si>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</si>
  <si>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</si>
  <si>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</si>
  <si>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</si>
  <si>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</si>
  <si>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</si>
  <si>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</si>
  <si>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</si>
  <si>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</si>
  <si>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</si>
  <si>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</si>
  <si>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</si>
  <si>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</si>
  <si>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</si>
  <si>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</si>
  <si>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</si>
  <si>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</si>
  <si>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</si>
  <si>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</si>
  <si>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</si>
  <si>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</si>
  <si>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</si>
  <si>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</si>
  <si>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</si>
  <si>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</si>
  <si>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</si>
  <si>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</si>
  <si>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</si>
  <si>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</si>
  <si>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</si>
  <si>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</si>
  <si>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</si>
  <si>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</si>
  <si>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</si>
  <si>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</si>
  <si>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</si>
  <si>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</si>
  <si>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</si>
  <si>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</si>
  <si>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</si>
  <si>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</si>
  <si>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</si>
  <si>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</si>
  <si>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</si>
  <si>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</si>
  <si>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</si>
  <si>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</si>
  <si>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</si>
  <si>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</si>
  <si>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</si>
  <si>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</si>
  <si>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</si>
  <si>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</si>
  <si>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</si>
  <si>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</si>
  <si>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</si>
  <si>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</si>
  <si>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</si>
  <si>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</si>
  <si>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</si>
  <si>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</si>
  <si>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</si>
  <si>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</si>
  <si>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</si>
  <si>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</si>
  <si>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</si>
  <si>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</si>
  <si>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</si>
  <si>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</si>
  <si>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</si>
  <si>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</si>
  <si>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</si>
  <si>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</si>
  <si>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</si>
  <si>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</si>
  <si>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</si>
  <si>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</si>
  <si>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</si>
  <si>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</si>
  <si>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</si>
  <si>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</si>
  <si>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</si>
  <si>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</si>
  <si>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</si>
  <si>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</si>
  <si>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</si>
  <si>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</si>
  <si>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</si>
  <si>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</si>
  <si>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</si>
  <si>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</si>
  <si>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</si>
  <si>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</si>
  <si>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</si>
  <si>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</si>
  <si>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</si>
  <si>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</si>
  <si>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</si>
  <si>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</si>
  <si>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</si>
  <si>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</si>
  <si>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</si>
  <si>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</si>
  <si>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</si>
  <si>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</si>
  <si>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</si>
  <si>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</si>
  <si>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</si>
  <si>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</si>
  <si>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</si>
  <si>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</si>
  <si>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</si>
  <si>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</si>
  <si>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</si>
  <si>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</si>
  <si>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</si>
  <si>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</si>
  <si>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</si>
  <si>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</si>
  <si>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</si>
  <si>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</si>
  <si>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</si>
  <si>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</si>
  <si>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</si>
  <si>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</si>
  <si>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</si>
  <si>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</si>
  <si>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</si>
  <si>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</si>
  <si>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</si>
  <si>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</si>
  <si>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</si>
  <si>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</si>
  <si>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</si>
  <si>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</si>
  <si>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</si>
  <si>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</si>
  <si>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</si>
  <si>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</si>
  <si>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</si>
  <si>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</si>
  <si>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</si>
  <si>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</si>
  <si>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</si>
  <si>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</si>
  <si>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</si>
  <si>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</si>
  <si>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</si>
  <si>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</si>
  <si>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</si>
  <si>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</si>
  <si>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</si>
  <si>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</si>
  <si>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</si>
  <si>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</si>
  <si>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</si>
  <si>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</si>
  <si>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</si>
  <si>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</si>
  <si>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</si>
  <si>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</si>
  <si>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</si>
  <si>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</si>
  <si>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</si>
  <si>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</si>
  <si>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</si>
  <si>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</si>
  <si>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</si>
  <si>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</si>
  <si>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</si>
  <si>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</si>
  <si>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</si>
  <si>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</si>
  <si>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</si>
  <si>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</si>
  <si>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</si>
  <si>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</si>
  <si>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</si>
  <si>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</si>
  <si>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</si>
  <si>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</si>
  <si>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</si>
  <si>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</si>
  <si>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</si>
  <si>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</si>
  <si>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</si>
  <si>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</si>
  <si>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</si>
  <si>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</si>
  <si>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</si>
  <si>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</si>
  <si>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</si>
  <si>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</si>
  <si>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</si>
  <si>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</si>
  <si>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</si>
  <si>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</si>
  <si>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</si>
  <si>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</si>
  <si>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</si>
  <si>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</si>
  <si>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</si>
  <si>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</si>
  <si>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</si>
  <si>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</si>
  <si>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</si>
  <si>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</si>
  <si>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</si>
  <si>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</si>
  <si>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</si>
  <si>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</si>
  <si>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</si>
  <si>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</si>
  <si>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</si>
  <si>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</si>
  <si>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</si>
  <si>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</si>
  <si>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</si>
  <si>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</si>
  <si>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</si>
  <si>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</si>
  <si>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</si>
  <si>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</si>
  <si>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</si>
  <si>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</si>
  <si>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</si>
  <si>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</si>
  <si>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</si>
  <si>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</si>
  <si>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</si>
  <si>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</si>
  <si>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</si>
  <si>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</si>
  <si>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</si>
  <si>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</si>
  <si>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</si>
  <si>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</si>
  <si>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</si>
  <si>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</si>
  <si>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</si>
  <si>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</si>
  <si>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</si>
  <si>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</si>
  <si>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</si>
  <si>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</si>
  <si>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</si>
  <si>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</si>
  <si>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</si>
  <si>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</si>
  <si>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</si>
  <si>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</si>
  <si>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</si>
  <si>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</si>
  <si>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</si>
  <si>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</si>
  <si>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</si>
  <si>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</si>
  <si>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</si>
  <si>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</si>
  <si>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</si>
  <si>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</si>
  <si>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</si>
  <si>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</si>
  <si>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</si>
  <si>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</si>
  <si>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</si>
  <si>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</si>
  <si>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</si>
  <si>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</si>
  <si>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</si>
  <si>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</si>
  <si>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</si>
  <si>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</si>
  <si>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</si>
  <si>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</si>
  <si>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</si>
  <si>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</si>
  <si>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</si>
  <si>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</si>
  <si>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</si>
  <si>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</si>
  <si>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</si>
  <si>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</si>
  <si>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</si>
  <si>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</si>
  <si>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</si>
  <si>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</si>
  <si>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</si>
  <si>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</si>
  <si>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</si>
  <si>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</si>
  <si>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</si>
  <si>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</si>
  <si>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</si>
  <si>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</si>
  <si>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</si>
  <si>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</si>
  <si>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</si>
  <si>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</si>
  <si>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</si>
  <si>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</si>
  <si>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</si>
  <si>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</si>
  <si>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</si>
  <si>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</si>
  <si>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</si>
  <si>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</si>
  <si>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</si>
  <si>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</si>
  <si>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</si>
  <si>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</si>
  <si>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</si>
  <si>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</si>
  <si>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</si>
  <si>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</si>
  <si>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</si>
  <si>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</si>
  <si>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</si>
  <si>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</si>
  <si>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</si>
  <si>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</si>
  <si>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</si>
  <si>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</si>
  <si>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</si>
  <si>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</si>
  <si>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</si>
  <si>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</si>
  <si>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</si>
  <si>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</si>
  <si>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</si>
  <si>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</si>
  <si>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</si>
  <si>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</si>
  <si>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</si>
  <si>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</si>
  <si>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</si>
  <si>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</si>
  <si>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</si>
  <si>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</si>
  <si>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</si>
  <si>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</si>
  <si>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</si>
  <si>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</si>
  <si>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</si>
  <si>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</si>
  <si>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</si>
  <si>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</si>
  <si>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</si>
  <si>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</si>
  <si>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</si>
  <si>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</si>
  <si>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</si>
  <si>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</si>
  <si>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</si>
  <si>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</si>
  <si>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</si>
  <si>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</si>
  <si>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</si>
  <si>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</si>
  <si>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</si>
  <si>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</si>
  <si>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</si>
  <si>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</si>
  <si>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</si>
  <si>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</si>
  <si>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</si>
  <si>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</si>
  <si>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</si>
  <si>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</si>
  <si>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</si>
  <si>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</si>
  <si>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</si>
  <si>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</si>
  <si>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</si>
  <si>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</si>
  <si>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</si>
  <si>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</si>
  <si>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</si>
  <si>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</si>
  <si>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</si>
  <si>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</si>
  <si>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</si>
  <si>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</si>
  <si>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</si>
  <si>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</si>
  <si>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</si>
  <si>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</si>
  <si>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</si>
  <si>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</si>
  <si>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</si>
  <si>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</si>
  <si>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</si>
  <si>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</si>
  <si>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</si>
  <si>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</si>
  <si>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</si>
  <si>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</si>
  <si>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</si>
  <si>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</si>
  <si>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</si>
  <si>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</si>
  <si>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</si>
  <si>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</si>
  <si>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</si>
  <si>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</si>
  <si>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</si>
  <si>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</si>
  <si>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</si>
  <si>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</si>
  <si>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</si>
  <si>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</si>
  <si>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</si>
  <si>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</si>
  <si>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</si>
  <si>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</si>
  <si>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</si>
  <si>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</si>
  <si>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</si>
  <si>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</si>
  <si>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</si>
  <si>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</si>
  <si>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</si>
  <si>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</si>
  <si>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</si>
  <si>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</si>
  <si>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</si>
  <si>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</si>
  <si>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</si>
  <si>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</si>
  <si>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</si>
  <si>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</si>
  <si>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</si>
  <si>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</si>
  <si>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</si>
  <si>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</si>
  <si>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</si>
  <si>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</si>
  <si>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</si>
  <si>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</si>
  <si>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</si>
  <si>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</si>
  <si>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</si>
  <si>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</si>
  <si>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</si>
  <si>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</si>
  <si>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</si>
  <si>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</si>
  <si>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</si>
  <si>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</si>
  <si>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</si>
  <si>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</si>
  <si>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</si>
  <si>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</si>
  <si>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</si>
  <si>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</si>
  <si>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</si>
  <si>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</si>
  <si>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</si>
  <si>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</si>
  <si>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</si>
  <si>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</si>
  <si>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</si>
  <si>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</si>
  <si>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</si>
  <si>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</si>
  <si>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</si>
  <si>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</si>
  <si>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</si>
  <si>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</si>
  <si>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</si>
  <si>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</si>
  <si>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</si>
  <si>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</si>
  <si>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</si>
  <si>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</si>
  <si>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</si>
  <si>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</si>
  <si>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</si>
  <si>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</si>
  <si>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</si>
  <si>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</si>
  <si>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</si>
  <si>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</si>
  <si>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</si>
  <si>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</si>
  <si>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</si>
  <si>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</si>
  <si>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</si>
  <si>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</si>
  <si>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</si>
  <si>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</si>
  <si>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</si>
  <si>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</si>
  <si>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</si>
  <si>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</si>
  <si>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</si>
  <si>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</si>
  <si>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</si>
  <si>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</si>
  <si>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</si>
  <si>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</si>
  <si>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</si>
  <si>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</si>
  <si>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</si>
  <si>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</si>
  <si>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</si>
  <si>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</si>
  <si>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</si>
  <si>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</si>
  <si>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</si>
  <si>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</si>
  <si>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</si>
  <si>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</si>
  <si>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</si>
  <si>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</si>
  <si>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</si>
  <si>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</si>
  <si>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</si>
  <si>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</si>
  <si>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</si>
  <si>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</si>
  <si>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</si>
  <si>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</si>
  <si>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</si>
  <si>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</si>
  <si>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</si>
  <si>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</si>
  <si>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</si>
  <si>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</si>
  <si>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</si>
  <si>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</si>
  <si>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</si>
  <si>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</si>
  <si>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</si>
  <si>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</si>
  <si>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</si>
  <si>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</si>
  <si>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</si>
  <si>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</si>
  <si>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</si>
  <si>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</si>
  <si>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</si>
  <si>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</si>
  <si>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</si>
  <si>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</si>
  <si>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</si>
  <si>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</si>
  <si>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</si>
  <si>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</si>
  <si>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</si>
  <si>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</si>
  <si>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</si>
  <si>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</si>
  <si>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</si>
  <si>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</si>
  <si>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</si>
  <si>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</si>
  <si>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</si>
  <si>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</si>
  <si>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</si>
  <si>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</si>
  <si>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</si>
  <si>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</si>
  <si>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</si>
  <si>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</si>
  <si>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</si>
  <si>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</si>
  <si>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</si>
  <si>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</si>
  <si>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</si>
  <si>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</si>
  <si>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</si>
  <si>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</si>
  <si>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</si>
  <si>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</si>
  <si>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</si>
  <si>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</si>
  <si>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</si>
  <si>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</si>
  <si>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</si>
  <si>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</si>
  <si>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</si>
  <si>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</si>
  <si>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</si>
  <si>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</si>
  <si>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</si>
  <si>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</si>
  <si>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</si>
  <si>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</si>
  <si>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</si>
  <si>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</si>
  <si>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</si>
  <si>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</si>
  <si>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</si>
  <si>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</si>
  <si>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</si>
  <si>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</si>
  <si>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</si>
  <si>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</si>
  <si>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</si>
  <si>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</si>
  <si>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</si>
  <si>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</si>
  <si>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</si>
  <si>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</si>
  <si>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</si>
  <si>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</si>
  <si>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</si>
  <si>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</si>
  <si>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</si>
  <si>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</si>
  <si>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</si>
  <si>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</si>
  <si>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</si>
  <si>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</si>
  <si>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</si>
  <si>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</si>
  <si>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</si>
  <si>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</si>
  <si>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</si>
  <si>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</si>
  <si>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</si>
  <si>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</si>
  <si>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</si>
  <si>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</si>
  <si>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</si>
  <si>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</si>
  <si>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</si>
  <si>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</si>
  <si>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</si>
  <si>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</si>
  <si>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</si>
  <si>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</si>
  <si>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</si>
  <si>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</si>
  <si>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</si>
  <si>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</si>
  <si>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</si>
  <si>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</si>
  <si>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</si>
  <si>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</si>
  <si>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</si>
  <si>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</si>
  <si>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</si>
  <si>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</si>
  <si>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</si>
  <si>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</si>
  <si>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</si>
  <si>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</si>
  <si>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</si>
  <si>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</si>
  <si>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</si>
  <si>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</si>
  <si>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</si>
  <si>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</si>
  <si>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</si>
  <si>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</si>
  <si>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</si>
  <si>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</si>
  <si>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</si>
  <si>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</si>
  <si>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</si>
  <si>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</si>
  <si>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</si>
  <si>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</si>
  <si>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</si>
  <si>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</si>
  <si>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</si>
  <si>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</si>
  <si>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</si>
  <si>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</si>
  <si>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</si>
  <si>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</si>
  <si>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</si>
  <si>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</si>
  <si>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</si>
  <si>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</si>
  <si>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</si>
  <si>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</si>
  <si>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</si>
  <si>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</si>
  <si>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</si>
  <si>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</si>
  <si>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</si>
  <si>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</si>
  <si>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</si>
  <si>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</si>
  <si>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</si>
  <si>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</si>
  <si>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</si>
  <si>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</si>
  <si>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</si>
  <si>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</si>
  <si>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</si>
  <si>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</si>
  <si>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</si>
  <si>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</si>
  <si>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</si>
  <si>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</si>
  <si>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</si>
  <si>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</si>
  <si>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</si>
  <si>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</si>
  <si>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</si>
  <si>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</si>
  <si>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</si>
  <si>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</si>
  <si>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</si>
  <si>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</si>
  <si>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</si>
  <si>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</si>
  <si>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</si>
  <si>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</si>
  <si>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</si>
  <si>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</si>
  <si>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</si>
  <si>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</si>
  <si>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</si>
  <si>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</si>
  <si>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</si>
  <si>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</si>
  <si>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</si>
  <si>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</si>
  <si>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</si>
  <si>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</si>
  <si>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</si>
  <si>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</si>
  <si>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</si>
  <si>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</si>
  <si>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</si>
  <si>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</si>
  <si>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</si>
  <si>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</si>
  <si>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</si>
  <si>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</si>
  <si>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</si>
  <si>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</si>
  <si>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</si>
  <si>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</si>
  <si>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</si>
  <si>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</si>
  <si>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</si>
  <si>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</si>
  <si>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</si>
  <si>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</si>
  <si>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</si>
  <si>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</si>
  <si>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</si>
  <si>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</si>
  <si>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</si>
  <si>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</si>
  <si>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</si>
  <si>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</si>
  <si>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</si>
  <si>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</si>
  <si>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</si>
  <si>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</si>
  <si>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</si>
  <si>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</si>
  <si>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</si>
  <si>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</si>
  <si>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</si>
  <si>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</si>
  <si>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</si>
  <si>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</si>
  <si>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</si>
  <si>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</si>
  <si>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</si>
  <si>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</si>
  <si>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</si>
  <si>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</si>
  <si>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</si>
  <si>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</si>
  <si>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</si>
  <si>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</si>
  <si>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</si>
  <si>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</si>
  <si>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</si>
  <si>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</si>
  <si>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</si>
  <si>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</si>
  <si>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</si>
  <si>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</si>
  <si>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</si>
  <si>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</si>
  <si>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</si>
  <si>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</si>
  <si>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</si>
  <si>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</si>
  <si>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</si>
  <si>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</si>
  <si>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</si>
  <si>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</si>
  <si>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</si>
  <si>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</si>
  <si>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</si>
  <si>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</si>
  <si>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</si>
  <si>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</si>
  <si>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</si>
  <si>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</si>
  <si>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</si>
  <si>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</si>
  <si>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</si>
  <si>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</si>
  <si>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</si>
  <si>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</si>
  <si>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</si>
  <si>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</si>
  <si>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</si>
  <si>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</si>
  <si>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</si>
  <si>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</si>
  <si>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</si>
  <si>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</si>
  <si>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</si>
  <si>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</si>
  <si>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</si>
  <si>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</si>
  <si>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</si>
  <si>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</si>
  <si>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</si>
  <si>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</si>
  <si>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</si>
  <si>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</si>
  <si>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</si>
  <si>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</si>
  <si>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</si>
  <si>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</si>
  <si>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</si>
  <si>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</si>
  <si>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</si>
  <si>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</si>
  <si>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</si>
  <si>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</si>
  <si>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</si>
  <si>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</si>
  <si>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</si>
  <si>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</si>
  <si>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</si>
  <si>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</si>
  <si>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</si>
  <si>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</si>
  <si>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</si>
  <si>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</si>
  <si>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</si>
  <si>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</si>
  <si>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</si>
  <si>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</si>
  <si>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</si>
  <si>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</si>
  <si>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</si>
  <si>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</si>
  <si>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</si>
  <si>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</si>
  <si>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</si>
  <si>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</si>
  <si>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</si>
  <si>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</si>
  <si>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</si>
  <si>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</si>
  <si>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</si>
  <si>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</si>
  <si>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</si>
  <si>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</si>
  <si>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</si>
  <si>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</si>
  <si>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</si>
  <si>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</si>
  <si>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</si>
  <si>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</si>
  <si>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</si>
  <si>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</si>
  <si>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</si>
  <si>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</si>
  <si>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</si>
  <si>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</si>
  <si>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</si>
  <si>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</si>
  <si>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</si>
  <si>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</si>
  <si>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</si>
  <si>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</si>
  <si>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</si>
  <si>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</si>
  <si>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</si>
  <si>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</si>
  <si>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</si>
  <si>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</si>
  <si>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</si>
  <si>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</si>
  <si>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</si>
  <si>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</si>
  <si>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</si>
  <si>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</si>
  <si>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</si>
  <si>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</si>
  <si>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</si>
  <si>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</si>
  <si>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</si>
  <si>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</si>
  <si>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</si>
  <si>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</si>
  <si>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</si>
  <si>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</si>
  <si>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</si>
  <si>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</si>
  <si>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</si>
  <si>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</si>
  <si>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</si>
  <si>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</si>
  <si>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</si>
  <si>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</si>
  <si>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</si>
  <si>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</si>
  <si>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</si>
  <si>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</si>
  <si>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</si>
  <si>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</si>
  <si>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</si>
  <si>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</si>
  <si>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</si>
  <si>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</si>
  <si>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</si>
  <si>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</si>
  <si>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</si>
  <si>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</si>
  <si>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</si>
  <si>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</si>
  <si>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</si>
  <si>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</si>
  <si>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</si>
  <si>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</si>
  <si>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</si>
  <si>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</si>
  <si>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</si>
  <si>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</si>
  <si>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</si>
  <si>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</si>
  <si>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</si>
  <si>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</si>
  <si>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</si>
  <si>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</si>
  <si>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</si>
  <si>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</si>
  <si>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</si>
  <si>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</si>
  <si>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</si>
  <si>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</si>
  <si>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</si>
  <si>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</si>
  <si>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</si>
  <si>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</si>
  <si>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</si>
  <si>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</si>
  <si>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</si>
  <si>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</si>
  <si>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</si>
  <si>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</si>
  <si>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</si>
  <si>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</si>
  <si>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</si>
  <si>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</si>
  <si>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</si>
  <si>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</si>
  <si>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</si>
  <si>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</si>
  <si>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</si>
  <si>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</si>
  <si>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</si>
  <si>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</si>
  <si>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</si>
  <si>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</si>
  <si>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</si>
  <si>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</si>
  <si>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</si>
  <si>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</si>
  <si>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</si>
  <si>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</si>
  <si>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</si>
  <si>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</si>
  <si>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</si>
  <si>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</si>
  <si>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</si>
  <si>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</si>
  <si>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</si>
  <si>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</si>
  <si>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</si>
  <si>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</si>
  <si>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</si>
  <si>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</si>
  <si>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</si>
  <si>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</si>
  <si>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</si>
  <si>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</si>
  <si>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</si>
  <si>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</si>
  <si>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</si>
  <si>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</si>
  <si>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</si>
  <si>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</si>
  <si>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</si>
  <si>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</si>
  <si>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</si>
  <si>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</si>
  <si>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</si>
  <si>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</si>
  <si>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</si>
  <si>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</si>
  <si>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</si>
  <si>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</si>
  <si>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</si>
  <si>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</si>
  <si>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</si>
  <si>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</si>
  <si>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</si>
  <si>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</si>
  <si>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</si>
  <si>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</si>
  <si>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</si>
  <si>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</si>
  <si>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</si>
  <si>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</si>
  <si>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</si>
  <si>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</si>
  <si>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</si>
  <si>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</si>
  <si>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</si>
  <si>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</si>
  <si>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</si>
  <si>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</si>
  <si>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</si>
  <si>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</si>
  <si>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</si>
  <si>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</si>
  <si>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</si>
  <si>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</si>
  <si>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</si>
  <si>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</si>
  <si>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</si>
  <si>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</si>
  <si>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</si>
  <si>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</si>
  <si>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</si>
  <si>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</si>
  <si>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</si>
  <si>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</si>
  <si>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</si>
  <si>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</si>
  <si>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</si>
  <si>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</si>
  <si>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</si>
  <si>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</si>
  <si>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</si>
  <si>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</si>
  <si>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</si>
  <si>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</si>
  <si>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</si>
  <si>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</si>
  <si>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</si>
  <si>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</si>
  <si>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</si>
  <si>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</si>
  <si>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</si>
  <si>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</si>
  <si>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</si>
  <si>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</si>
  <si>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</si>
  <si>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</si>
  <si>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</si>
  <si>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</si>
  <si>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</si>
  <si>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</si>
  <si>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</si>
  <si>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</si>
  <si>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</si>
  <si>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</si>
  <si>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</si>
  <si>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</si>
  <si>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</si>
  <si>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</si>
  <si>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</si>
  <si>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</si>
  <si>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</si>
  <si>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</si>
  <si>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</si>
  <si>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</si>
  <si>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</si>
  <si>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</si>
  <si>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</si>
  <si>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</si>
  <si>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</si>
  <si>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</si>
  <si>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</si>
  <si>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</si>
  <si>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</si>
  <si>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</si>
  <si>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</si>
  <si>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</si>
  <si>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</si>
  <si>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</si>
  <si>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</si>
  <si>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</si>
  <si>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</si>
  <si>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</si>
  <si>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</si>
  <si>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</si>
  <si>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</si>
  <si>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</si>
  <si>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</si>
  <si>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</si>
  <si>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</si>
  <si>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</si>
  <si>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</si>
  <si>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</si>
  <si>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</si>
  <si>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</si>
  <si>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</si>
  <si>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</si>
  <si>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</si>
  <si>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</si>
  <si>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</si>
  <si>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</si>
  <si>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</si>
  <si>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</si>
  <si>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</si>
  <si>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</si>
  <si>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</si>
  <si>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</si>
  <si>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</si>
  <si>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</si>
  <si>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</si>
  <si>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</si>
  <si>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</si>
  <si>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</si>
  <si>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</si>
  <si>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</si>
  <si>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</si>
  <si>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</si>
  <si>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</si>
  <si>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</si>
  <si>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</si>
  <si>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</si>
  <si>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</si>
  <si>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</si>
  <si>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</si>
  <si>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</si>
  <si>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</si>
  <si>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</si>
  <si>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</si>
  <si>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</si>
  <si>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</si>
  <si>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</si>
  <si>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</si>
  <si>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</si>
  <si>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</si>
  <si>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</si>
  <si>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</si>
  <si>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</si>
  <si>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</si>
  <si>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</si>
  <si>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</si>
  <si>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</si>
  <si>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</si>
  <si>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</si>
  <si>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</si>
  <si>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</si>
  <si>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</si>
  <si>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</si>
  <si>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</si>
  <si>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</si>
  <si>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</si>
  <si>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</si>
  <si>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</si>
  <si>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</si>
  <si>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</si>
  <si>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</si>
  <si>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</si>
  <si>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</si>
  <si>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</si>
  <si>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</si>
  <si>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</si>
  <si>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</si>
  <si>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</si>
  <si>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</si>
  <si>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</si>
  <si>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</si>
  <si>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</si>
  <si>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</si>
  <si>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</si>
  <si>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</si>
  <si>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</si>
  <si>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</si>
  <si>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</si>
  <si>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</si>
  <si>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</si>
  <si>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</si>
  <si>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</si>
  <si>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</si>
  <si>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</si>
  <si>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</si>
  <si>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</si>
  <si>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</si>
  <si>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</si>
  <si>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</si>
  <si>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</si>
  <si>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</si>
  <si>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</si>
  <si>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</si>
  <si>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</si>
  <si>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</si>
  <si>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</si>
  <si>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</si>
  <si>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</si>
  <si>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</si>
  <si>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</si>
  <si>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</si>
  <si>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</si>
  <si>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</si>
  <si>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</si>
  <si>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</si>
  <si>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</si>
  <si>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</si>
  <si>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</si>
  <si>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</si>
  <si>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</si>
  <si>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</si>
  <si>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</si>
  <si>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</si>
  <si>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</si>
  <si>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</si>
  <si>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</si>
  <si>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</si>
  <si>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</si>
  <si>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</si>
  <si>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</si>
  <si>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</si>
  <si>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</si>
  <si>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</si>
  <si>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</si>
  <si>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</si>
  <si>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</si>
  <si>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</si>
  <si>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</si>
  <si>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</si>
  <si>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</si>
  <si>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</si>
  <si>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</si>
  <si>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</si>
  <si>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</si>
  <si>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</si>
  <si>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</si>
  <si>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</si>
  <si>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</si>
  <si>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</si>
  <si>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</si>
  <si>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</si>
  <si>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</si>
  <si>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</si>
  <si>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</si>
  <si>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</si>
  <si>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</si>
  <si>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</si>
  <si>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</si>
  <si>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</si>
  <si>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</si>
  <si>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</si>
  <si>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</si>
  <si>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</si>
  <si>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</si>
  <si>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</si>
  <si>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</si>
  <si>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</si>
  <si>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</si>
  <si>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</si>
  <si>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</si>
  <si>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</si>
  <si>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</si>
  <si>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</si>
  <si>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</si>
  <si>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</si>
  <si>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</si>
  <si>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</si>
  <si>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</si>
  <si>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</si>
  <si>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</si>
  <si>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</si>
  <si>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</si>
  <si>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</si>
  <si>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</si>
  <si>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</si>
  <si>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</si>
  <si>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</si>
  <si>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</si>
  <si>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</si>
  <si>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</si>
  <si>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</si>
  <si>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</si>
  <si>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</si>
  <si>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</si>
  <si>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</si>
  <si>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</si>
  <si>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</si>
  <si>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</si>
  <si>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</si>
  <si>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</si>
  <si>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</si>
  <si>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</si>
  <si>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</si>
  <si>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</si>
  <si>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</si>
  <si>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</si>
  <si>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</si>
  <si>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</si>
  <si>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</si>
  <si>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</si>
  <si>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</si>
  <si>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</si>
  <si>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</si>
  <si>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</si>
  <si>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</si>
  <si>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</si>
  <si>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</si>
  <si>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</si>
  <si>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</si>
  <si>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</si>
  <si>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</si>
  <si>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</si>
  <si>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</si>
  <si>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</si>
  <si>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</si>
  <si>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</si>
  <si>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</si>
  <si>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</si>
  <si>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</si>
  <si>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</si>
  <si>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</si>
  <si>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</si>
  <si>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</si>
  <si>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</si>
  <si>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</si>
  <si>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</si>
  <si>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</si>
  <si>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</si>
  <si>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</si>
  <si>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</si>
  <si>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</si>
  <si>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</si>
  <si>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</si>
  <si>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</si>
  <si>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</si>
  <si>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</si>
  <si>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</si>
  <si>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</si>
  <si>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</si>
  <si>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</si>
  <si>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</si>
  <si>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</si>
  <si>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</si>
  <si>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</si>
  <si>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</si>
  <si>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</si>
  <si>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</si>
  <si>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</si>
  <si>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</si>
  <si>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</si>
  <si>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</si>
  <si>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</si>
  <si>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</si>
  <si>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</si>
  <si>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</si>
  <si>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</si>
  <si>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</si>
  <si>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</si>
  <si>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</si>
  <si>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</si>
  <si>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</si>
  <si>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</si>
  <si>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</si>
  <si>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</si>
  <si>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</si>
  <si>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</si>
  <si>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</si>
  <si>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</si>
  <si>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</si>
  <si>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</si>
  <si>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</si>
  <si>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</si>
  <si>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</si>
  <si>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</si>
  <si>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</si>
  <si>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</si>
  <si>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</si>
  <si>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</si>
  <si>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</si>
  <si>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</si>
  <si>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</si>
  <si>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</si>
  <si>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</si>
  <si>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</si>
  <si>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</si>
  <si>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</si>
  <si>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</si>
  <si>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</si>
  <si>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</si>
  <si>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</si>
  <si>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</si>
  <si>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</si>
  <si>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</si>
  <si>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</si>
  <si>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</si>
  <si>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</si>
  <si>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</si>
  <si>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</si>
  <si>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</si>
  <si>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</si>
  <si>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</si>
  <si>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</si>
  <si>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</si>
  <si>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</si>
  <si>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</si>
  <si>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</si>
  <si>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</si>
  <si>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</si>
  <si>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</si>
  <si>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</si>
  <si>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</si>
  <si>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</si>
  <si>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</si>
  <si>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</si>
  <si>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</si>
  <si>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</si>
  <si>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</si>
  <si>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</si>
  <si>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</si>
  <si>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</si>
  <si>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</si>
  <si>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</si>
  <si>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</si>
  <si>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</si>
  <si>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</si>
  <si>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</si>
  <si>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</si>
  <si>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</si>
  <si>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</si>
  <si>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</si>
  <si>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</si>
  <si>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</si>
  <si>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</si>
  <si>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</si>
  <si>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</si>
  <si>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</si>
  <si>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</si>
  <si>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</si>
  <si>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</si>
  <si>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</si>
  <si>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</si>
  <si>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</si>
  <si>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</si>
  <si>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</si>
  <si>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</si>
  <si>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</si>
  <si>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</si>
  <si>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</si>
  <si>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</si>
  <si>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</si>
  <si>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</si>
  <si>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</si>
  <si>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</si>
  <si>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</si>
  <si>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</si>
  <si>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</si>
  <si>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</si>
  <si>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</si>
  <si>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</si>
  <si>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</si>
  <si>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</si>
  <si>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</si>
  <si>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</si>
  <si>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</si>
  <si>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</si>
  <si>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</si>
  <si>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</si>
  <si>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</si>
  <si>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</si>
  <si>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</si>
  <si>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</si>
  <si>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</si>
  <si>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</si>
  <si>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</si>
  <si>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</si>
  <si>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</si>
  <si>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</si>
  <si>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</si>
  <si>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</si>
  <si>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</si>
  <si>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</si>
  <si>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</si>
  <si>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</si>
  <si>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</si>
  <si>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</si>
  <si>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</si>
  <si>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</si>
  <si>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</si>
  <si>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</si>
  <si>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</si>
  <si>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</si>
  <si>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</si>
  <si>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</si>
  <si>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</si>
  <si>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</si>
  <si>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</si>
  <si>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</si>
  <si>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</si>
  <si>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</si>
  <si>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</si>
  <si>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</si>
  <si>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</si>
  <si>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</si>
  <si>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</si>
  <si>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</si>
  <si>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</si>
  <si>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</si>
  <si>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</si>
  <si>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</si>
  <si>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</si>
  <si>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</si>
  <si>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</si>
  <si>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</si>
  <si>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</si>
  <si>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</si>
  <si>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</si>
  <si>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</si>
  <si>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</si>
  <si>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</si>
  <si>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</si>
  <si>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</si>
  <si>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</si>
  <si>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</si>
  <si>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</si>
  <si>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</si>
  <si>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</si>
  <si>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</si>
  <si>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</si>
  <si>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</si>
  <si>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</si>
  <si>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</si>
  <si>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</si>
  <si>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</si>
  <si>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</si>
  <si>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</si>
  <si>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</si>
  <si>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</si>
  <si>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</si>
  <si>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</si>
  <si>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</si>
  <si>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</si>
  <si>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</si>
  <si>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</si>
  <si>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</si>
  <si>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</si>
  <si>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</si>
  <si>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</si>
  <si>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</si>
  <si>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</si>
  <si>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</si>
  <si>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</si>
  <si>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</si>
  <si>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</si>
  <si>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</si>
  <si>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</si>
  <si>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</si>
  <si>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</si>
  <si>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</si>
  <si>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</si>
  <si>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</si>
  <si>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</si>
  <si>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</si>
  <si>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</si>
  <si>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</si>
  <si>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</si>
  <si>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</si>
  <si>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</si>
  <si>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</si>
  <si>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</si>
  <si>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</si>
  <si>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</si>
  <si>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</si>
  <si>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</si>
  <si>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</si>
  <si>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</si>
  <si>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</si>
  <si>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</si>
  <si>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</si>
  <si>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</si>
  <si>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</si>
  <si>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</si>
  <si>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</si>
  <si>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</si>
  <si>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</si>
  <si>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</si>
  <si>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</si>
  <si>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</si>
  <si>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</si>
  <si>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</si>
  <si>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</si>
  <si>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</si>
  <si>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</si>
  <si>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</si>
  <si>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</si>
  <si>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</si>
  <si>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</si>
  <si>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</si>
  <si>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</si>
  <si>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</si>
  <si>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</si>
  <si>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</si>
  <si>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</si>
  <si>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</si>
  <si>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</si>
  <si>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</si>
  <si>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</si>
  <si>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</si>
  <si>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</si>
  <si>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</si>
  <si>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</si>
  <si>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</si>
  <si>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</si>
  <si>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</si>
  <si>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</si>
  <si>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</si>
  <si>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</si>
  <si>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</si>
  <si>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</si>
  <si>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</si>
  <si>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</si>
  <si>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</si>
  <si>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</si>
  <si>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</si>
  <si>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</si>
  <si>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</si>
  <si>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</si>
  <si>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</si>
  <si>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</si>
  <si>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</si>
  <si>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</si>
  <si>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</si>
  <si>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</si>
  <si>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</si>
  <si>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</si>
  <si>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</si>
  <si>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</si>
  <si>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</si>
  <si>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</si>
  <si>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</si>
  <si>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</si>
  <si>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</si>
  <si>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</si>
  <si>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</si>
  <si>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</si>
  <si>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</si>
  <si>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</si>
  <si>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</si>
  <si>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</si>
  <si>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</si>
  <si>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</si>
  <si>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</si>
  <si>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</si>
  <si>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</si>
  <si>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</si>
  <si>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</si>
  <si>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</si>
  <si>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</si>
  <si>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</si>
  <si>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</si>
  <si>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</si>
  <si>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</si>
  <si>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</si>
  <si>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</si>
  <si>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</si>
  <si>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</si>
  <si>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</si>
  <si>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</si>
  <si>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</si>
  <si>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</si>
  <si>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</si>
  <si>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</si>
  <si>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</si>
  <si>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</si>
  <si>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</si>
  <si>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</si>
  <si>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</si>
  <si>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</si>
  <si>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</si>
  <si>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</si>
  <si>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</si>
  <si>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</si>
  <si>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</si>
  <si>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</si>
  <si>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</si>
  <si>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</si>
  <si>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</si>
  <si>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</si>
  <si>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</si>
  <si>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</si>
  <si>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</si>
  <si>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</si>
  <si>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</si>
  <si>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</si>
  <si>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</si>
  <si>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</si>
  <si>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</si>
  <si>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</si>
  <si>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</si>
  <si>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</si>
  <si>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</si>
  <si>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</si>
  <si>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</si>
  <si>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</si>
  <si>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</si>
  <si>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</si>
  <si>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</si>
  <si>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</si>
  <si>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</si>
  <si>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</si>
  <si>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</si>
  <si>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</si>
  <si>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</si>
  <si>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</si>
  <si>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</si>
  <si>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</si>
  <si>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</si>
  <si>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</si>
  <si>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</si>
  <si>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</si>
  <si>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</si>
  <si>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</si>
  <si>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</si>
  <si>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</si>
  <si>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</si>
  <si>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</si>
  <si>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</si>
  <si>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</si>
  <si>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</si>
  <si>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</si>
  <si>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</si>
  <si>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</si>
  <si>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</si>
  <si>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</si>
  <si>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</si>
  <si>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</si>
  <si>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</si>
  <si>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</si>
  <si>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</si>
  <si>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</si>
  <si>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</si>
  <si>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</si>
  <si>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</si>
  <si>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</si>
  <si>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</si>
  <si>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</si>
  <si>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</si>
  <si>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</si>
  <si>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</si>
  <si>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</si>
  <si>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</si>
  <si>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</si>
  <si>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</si>
  <si>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</si>
  <si>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</si>
  <si>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</si>
  <si>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</si>
  <si>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</si>
  <si>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</si>
  <si>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</si>
  <si>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</si>
  <si>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</si>
  <si>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</si>
  <si>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</si>
  <si>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</si>
  <si>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</si>
  <si>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</si>
  <si>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</si>
  <si>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</si>
  <si>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</si>
  <si>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</si>
  <si>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</si>
  <si>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</si>
  <si>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</si>
  <si>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</si>
  <si>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</si>
  <si>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</si>
  <si>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</si>
  <si>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</si>
  <si>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</si>
  <si>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</si>
  <si>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</si>
  <si>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</si>
  <si>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</si>
  <si>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</si>
  <si>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</si>
  <si>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</si>
  <si>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</si>
  <si>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</si>
  <si>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</si>
  <si>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</si>
  <si>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</si>
  <si>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</si>
  <si>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</si>
  <si>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</si>
  <si>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</si>
  <si>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</si>
  <si>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</si>
  <si>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</si>
  <si>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</si>
  <si>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</si>
  <si>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</si>
  <si>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</si>
  <si>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</si>
  <si>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</si>
  <si>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</si>
  <si>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</si>
  <si>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</si>
  <si>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</si>
  <si>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</si>
  <si>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</si>
  <si>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</si>
  <si>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</si>
  <si>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</si>
  <si>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</si>
  <si>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</si>
  <si>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</si>
  <si>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</si>
  <si>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</si>
  <si>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</si>
  <si>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</si>
  <si>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</si>
  <si>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</si>
  <si>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</si>
  <si>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</si>
  <si>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</si>
  <si>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</si>
  <si>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</si>
  <si>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</si>
  <si>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</si>
  <si>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</si>
  <si>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</si>
  <si>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</si>
  <si>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</si>
  <si>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</si>
  <si>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</si>
  <si>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</si>
  <si>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</si>
  <si>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</si>
  <si>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</si>
  <si>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</si>
  <si>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</si>
  <si>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</si>
  <si>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</si>
  <si>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</si>
  <si>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</si>
  <si>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</si>
  <si>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</si>
  <si>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</si>
  <si>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</si>
  <si>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</si>
  <si>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</si>
  <si>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</si>
  <si>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</si>
  <si>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</si>
  <si>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</si>
  <si>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</si>
  <si>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</si>
  <si>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</si>
  <si>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</si>
  <si>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</si>
  <si>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</si>
  <si>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</si>
  <si>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</si>
  <si>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</si>
  <si>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</si>
  <si>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</si>
  <si>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</si>
  <si>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</si>
  <si>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</si>
  <si>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</si>
  <si>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</si>
  <si>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</si>
  <si>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</si>
  <si>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</si>
  <si>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</si>
  <si>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</si>
  <si>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</si>
  <si>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</si>
  <si>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</si>
  <si>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</si>
  <si>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</si>
  <si>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</si>
  <si>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</si>
  <si>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</si>
  <si>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</si>
  <si>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</si>
  <si>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</si>
  <si>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</si>
  <si>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</si>
  <si>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</si>
  <si>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</si>
  <si>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</si>
  <si>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</si>
  <si>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</si>
  <si>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</si>
  <si>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</si>
  <si>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</si>
  <si>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</si>
  <si>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</si>
  <si>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</si>
  <si>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</si>
  <si>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</si>
  <si>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</si>
  <si>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</si>
  <si>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</si>
  <si>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</si>
  <si>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</si>
  <si>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</si>
  <si>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</si>
  <si>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</si>
  <si>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</si>
  <si>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</si>
  <si>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</si>
  <si>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</si>
  <si>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</si>
  <si>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</si>
  <si>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</si>
  <si>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</si>
  <si>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</si>
  <si>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</si>
  <si>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</si>
  <si>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</si>
  <si>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</si>
  <si>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</si>
  <si>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</si>
  <si>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</si>
  <si>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</si>
  <si>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</si>
  <si>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</si>
  <si>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</si>
  <si>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</si>
  <si>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</si>
  <si>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</si>
  <si>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</si>
  <si>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</si>
  <si>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</si>
  <si>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</si>
  <si>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</si>
  <si>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</si>
  <si>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</si>
  <si>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</si>
  <si>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</si>
  <si>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</si>
  <si>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</si>
  <si>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</si>
  <si>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</si>
  <si>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</si>
  <si>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</si>
  <si>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</si>
  <si>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</si>
  <si>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</si>
  <si>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</si>
  <si>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</si>
  <si>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</si>
  <si>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</si>
  <si>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</si>
  <si>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</si>
  <si>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</si>
  <si>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</si>
  <si>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</si>
  <si>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</si>
  <si>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</si>
  <si>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</si>
  <si>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</si>
  <si>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</si>
  <si>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</si>
  <si>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</si>
  <si>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</si>
  <si>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</si>
  <si>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</si>
  <si>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</si>
  <si>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</si>
  <si>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</si>
  <si>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</si>
  <si>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</si>
  <si>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</si>
  <si>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</si>
  <si>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</si>
  <si>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</si>
  <si>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</si>
  <si>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</si>
  <si>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</si>
  <si>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</si>
  <si>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</si>
  <si>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</si>
  <si>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</si>
  <si>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</si>
  <si>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</si>
  <si>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</si>
  <si>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</si>
  <si>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</si>
  <si>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</si>
  <si>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</si>
  <si>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</si>
  <si>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</si>
  <si>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</si>
  <si>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</si>
  <si>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</si>
  <si>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</si>
  <si>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</si>
  <si>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</si>
  <si>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</si>
  <si>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</si>
  <si>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</si>
  <si>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</si>
  <si>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</si>
  <si>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</si>
  <si>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</si>
  <si>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</si>
  <si>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</si>
  <si>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</si>
  <si>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</si>
  <si>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</si>
  <si>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</si>
  <si>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</si>
  <si>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</si>
  <si>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</si>
  <si>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</si>
  <si>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</si>
  <si>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</si>
  <si>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</si>
  <si>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</si>
  <si>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</si>
  <si>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</si>
  <si>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</si>
  <si>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</si>
  <si>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</si>
  <si>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</si>
  <si>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</si>
  <si>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</si>
  <si>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</si>
  <si>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</si>
  <si>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</si>
  <si>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</si>
  <si>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</si>
  <si>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</si>
  <si>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</si>
  <si>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</si>
  <si>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</si>
  <si>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</si>
  <si>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</si>
  <si>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</si>
  <si>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</si>
  <si>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</si>
  <si>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</si>
  <si>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</si>
  <si>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</si>
  <si>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</si>
  <si>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</si>
  <si>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</si>
  <si>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</si>
  <si>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</si>
  <si>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</si>
  <si>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</si>
  <si>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</si>
  <si>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</si>
  <si>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</si>
  <si>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</si>
  <si>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</si>
  <si>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</si>
  <si>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</si>
  <si>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</si>
  <si>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</si>
  <si>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</si>
  <si>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</si>
  <si>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</si>
  <si>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</si>
  <si>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</si>
  <si>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</si>
  <si>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</si>
  <si>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</si>
  <si>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</si>
  <si>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</si>
  <si>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</si>
  <si>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</si>
  <si>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</si>
  <si>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</si>
  <si>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</si>
  <si>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</si>
  <si>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</si>
  <si>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</si>
  <si>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</si>
  <si>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</si>
  <si>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</si>
  <si>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</si>
  <si>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</si>
  <si>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</si>
  <si>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</si>
  <si>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</si>
  <si>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</si>
  <si>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</si>
  <si>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</si>
  <si>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</si>
  <si>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</si>
  <si>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</si>
  <si>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</si>
  <si>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</si>
  <si>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</si>
  <si>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</si>
  <si>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</si>
  <si>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</si>
  <si>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</si>
  <si>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</si>
  <si>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</si>
  <si>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</si>
  <si>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</si>
  <si>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</si>
  <si>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</si>
  <si>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</si>
  <si>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</si>
  <si>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</si>
  <si>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</si>
  <si>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</si>
  <si>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</si>
  <si>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</si>
  <si>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</si>
  <si>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</si>
  <si>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</si>
  <si>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</si>
  <si>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</si>
  <si>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</si>
  <si>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</si>
  <si>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</si>
  <si>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</si>
  <si>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</si>
  <si>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</si>
  <si>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</si>
  <si>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</si>
  <si>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</si>
  <si>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</si>
  <si>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</si>
  <si>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</si>
  <si>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</si>
  <si>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</si>
  <si>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</si>
  <si>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</si>
  <si>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</si>
  <si>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</si>
  <si>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</si>
  <si>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</si>
  <si>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</si>
  <si>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</si>
  <si>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</si>
  <si>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</si>
  <si>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</si>
  <si>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</si>
  <si>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</si>
  <si>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</si>
  <si>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</si>
  <si>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</si>
  <si>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</si>
  <si>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</si>
  <si>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</si>
  <si>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</si>
  <si>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</si>
  <si>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</si>
  <si>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</si>
  <si>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</si>
  <si>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</si>
  <si>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</si>
  <si>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</si>
  <si>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</si>
  <si>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</si>
  <si>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</si>
  <si>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</si>
  <si>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</si>
  <si>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</si>
  <si>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</si>
  <si>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</si>
  <si>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</si>
  <si>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</si>
  <si>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</si>
  <si>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</si>
  <si>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</si>
  <si>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</si>
  <si>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</si>
  <si>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</si>
  <si>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</si>
  <si>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</si>
  <si>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</si>
  <si>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</si>
  <si>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</si>
  <si>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</si>
  <si>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</si>
  <si>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</si>
  <si>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</si>
  <si>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</si>
  <si>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</si>
  <si>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</si>
  <si>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</si>
  <si>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</si>
  <si>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</si>
  <si>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</si>
  <si>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</si>
  <si>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</si>
  <si>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</si>
  <si>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</si>
  <si>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</si>
  <si>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</si>
  <si>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</si>
  <si>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</si>
  <si>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</si>
  <si>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</si>
  <si>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</si>
  <si>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</si>
  <si>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</si>
  <si>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</si>
  <si>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</si>
  <si>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</si>
  <si>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</si>
  <si>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</si>
  <si>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</si>
  <si>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</si>
  <si>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</si>
  <si>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</si>
  <si>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</si>
  <si>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</si>
  <si>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</si>
  <si>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</si>
  <si>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</si>
  <si>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</si>
  <si>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</si>
  <si>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</si>
  <si>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</si>
  <si>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</si>
  <si>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</si>
  <si>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</si>
  <si>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</si>
  <si>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</si>
  <si>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</si>
  <si>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</si>
  <si>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</si>
  <si>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</si>
  <si>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</si>
  <si>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</si>
  <si>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</si>
  <si>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</si>
  <si>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</si>
  <si>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</si>
  <si>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</si>
  <si>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</si>
  <si>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</si>
  <si>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</si>
  <si>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</si>
  <si>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</si>
  <si>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</si>
  <si>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</si>
  <si>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</si>
  <si>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</si>
  <si>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</si>
  <si>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</si>
  <si>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</si>
  <si>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</si>
  <si>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</si>
  <si>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</si>
  <si>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</si>
  <si>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</si>
  <si>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</si>
  <si>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</si>
  <si>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</si>
  <si>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</si>
  <si>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</si>
  <si>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</si>
  <si>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</si>
  <si>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</si>
  <si>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</si>
  <si>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</si>
  <si>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</si>
  <si>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</si>
  <si>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</si>
  <si>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</si>
  <si>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</si>
  <si>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</si>
  <si>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</si>
  <si>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</si>
  <si>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</si>
  <si>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</si>
  <si>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</si>
  <si>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</si>
  <si>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</si>
  <si>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</si>
  <si>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</si>
  <si>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</si>
  <si>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</si>
  <si>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</si>
  <si>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</si>
  <si>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</si>
  <si>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</si>
  <si>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</si>
  <si>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</si>
  <si>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</si>
  <si>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</si>
  <si>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</si>
  <si>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</si>
  <si>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</si>
  <si>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</si>
  <si>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</si>
  <si>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</si>
  <si>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</si>
  <si>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</si>
  <si>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</si>
  <si>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</si>
  <si>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</si>
  <si>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</si>
  <si>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</si>
  <si>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</si>
  <si>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</si>
  <si>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</si>
  <si>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</si>
  <si>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</si>
  <si>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</si>
  <si>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</si>
  <si>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</si>
  <si>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</si>
  <si>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</si>
  <si>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</si>
  <si>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</si>
  <si>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</si>
  <si>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</si>
  <si>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</si>
  <si>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</si>
  <si>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</si>
  <si>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</si>
  <si>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</si>
  <si>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</si>
  <si>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</si>
  <si>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</si>
  <si>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</si>
  <si>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</si>
  <si>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</si>
  <si>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</si>
  <si>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</si>
  <si>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</si>
  <si>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</si>
  <si>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</si>
  <si>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</si>
  <si>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</si>
  <si>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</si>
  <si>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</si>
  <si>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</si>
  <si>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</si>
  <si>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</si>
  <si>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</si>
  <si>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</si>
  <si>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</si>
  <si>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</si>
  <si>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</si>
  <si>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</si>
  <si>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</si>
  <si>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</si>
  <si>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</si>
  <si>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</si>
  <si>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</si>
  <si>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</si>
  <si>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</si>
  <si>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</si>
  <si>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</si>
  <si>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</si>
  <si>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</si>
  <si>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</si>
  <si>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</si>
  <si>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</si>
  <si>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</si>
  <si>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</si>
  <si>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</si>
  <si>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</si>
  <si>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</si>
  <si>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</si>
  <si>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</si>
  <si>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</si>
  <si>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</si>
  <si>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</si>
  <si>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</si>
  <si>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</si>
  <si>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</si>
  <si>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</si>
  <si>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</si>
  <si>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</si>
  <si>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</si>
  <si>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</si>
  <si>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</si>
  <si>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</si>
  <si>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</si>
  <si>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</si>
  <si>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</si>
  <si>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</si>
  <si>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</si>
  <si>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</si>
  <si>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</si>
  <si>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</si>
  <si>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</si>
  <si>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</si>
  <si>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</si>
  <si>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</si>
  <si>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</si>
  <si>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</si>
  <si>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</si>
  <si>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</si>
  <si>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</si>
  <si>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</si>
  <si>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</si>
  <si>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</si>
  <si>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</si>
  <si>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</si>
  <si>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</si>
  <si>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</si>
  <si>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</si>
  <si>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</si>
  <si>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</si>
  <si>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</si>
  <si>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</si>
  <si>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</si>
  <si>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</si>
  <si>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</si>
  <si>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</si>
  <si>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</si>
  <si>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</si>
  <si>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</si>
  <si>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</si>
  <si>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</si>
  <si>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</si>
  <si>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</si>
  <si>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</si>
  <si>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</si>
  <si>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</si>
  <si>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</si>
  <si>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</si>
  <si>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</si>
  <si>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</si>
  <si>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</si>
  <si>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</si>
  <si>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</si>
  <si>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</si>
  <si>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</si>
  <si>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</si>
  <si>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</si>
  <si>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</si>
  <si>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</si>
  <si>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</si>
  <si>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</si>
  <si>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</si>
  <si>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</si>
  <si>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</si>
  <si>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</si>
  <si>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</si>
  <si>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</si>
  <si>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</si>
  <si>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</si>
  <si>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</si>
  <si>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</si>
  <si>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</si>
  <si>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</si>
  <si>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</si>
  <si>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</si>
  <si>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</si>
  <si>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</si>
  <si>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</si>
  <si>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</si>
  <si>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</si>
  <si>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</si>
  <si>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</si>
  <si>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</si>
  <si>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</si>
  <si>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</si>
  <si>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</si>
  <si>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</si>
  <si>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</si>
  <si>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</si>
  <si>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</si>
  <si>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</si>
  <si>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</si>
  <si>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</si>
  <si>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</si>
  <si>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</si>
  <si>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</si>
  <si>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</si>
  <si>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</si>
  <si>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</si>
  <si>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</si>
  <si>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</si>
  <si>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</si>
  <si>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</si>
  <si>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</si>
  <si>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</si>
  <si>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</si>
  <si>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</si>
  <si>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</si>
  <si>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</si>
  <si>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</si>
  <si>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</si>
  <si>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</si>
  <si>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</si>
  <si>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</si>
  <si>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</si>
  <si>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</si>
  <si>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</si>
  <si>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</si>
  <si>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</si>
  <si>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</si>
  <si>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</si>
  <si>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</si>
  <si>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</si>
  <si>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</si>
  <si>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</si>
  <si>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</si>
  <si>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</si>
  <si>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</si>
  <si>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</si>
  <si>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</si>
  <si>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</si>
  <si>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</si>
  <si>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</si>
  <si>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</si>
  <si>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</si>
  <si>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</si>
  <si>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</si>
  <si>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</si>
  <si>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</si>
  <si>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</si>
  <si>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</si>
  <si>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</si>
  <si>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</si>
  <si>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</si>
  <si>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</si>
  <si>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</si>
  <si>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</si>
  <si>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</si>
  <si>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</si>
  <si>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</si>
  <si>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</si>
  <si>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</si>
  <si>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</si>
  <si>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</si>
  <si>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</si>
  <si>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</si>
  <si>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</si>
  <si>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</si>
  <si>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</si>
  <si>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</si>
  <si>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</si>
  <si>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</si>
  <si>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</si>
  <si>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</si>
  <si>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</si>
  <si>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</si>
  <si>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</si>
  <si>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</si>
  <si>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</si>
  <si>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</si>
  <si>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</si>
  <si>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</si>
  <si>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</si>
  <si>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</si>
  <si>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</si>
  <si>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</si>
  <si>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</si>
  <si>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</si>
  <si>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</si>
  <si>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</si>
  <si>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</si>
  <si>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</si>
  <si>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</si>
  <si>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</si>
  <si>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</si>
  <si>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</si>
  <si>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</si>
  <si>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</si>
  <si>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</si>
  <si>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</si>
  <si>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</si>
  <si>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</si>
  <si>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</si>
  <si>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</si>
  <si>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</si>
  <si>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</si>
  <si>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</si>
  <si>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</si>
  <si>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</si>
  <si>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</si>
  <si>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</si>
  <si>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</si>
  <si>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</si>
  <si>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</si>
  <si>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</si>
  <si>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</si>
  <si>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</si>
  <si>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</si>
  <si>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</si>
  <si>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</si>
  <si>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</si>
  <si>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</si>
  <si>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</si>
  <si>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</si>
  <si>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</si>
  <si>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</si>
  <si>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</si>
  <si>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</si>
  <si>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</si>
  <si>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</si>
  <si>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</si>
  <si>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</si>
  <si>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</si>
  <si>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</si>
  <si>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</si>
  <si>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</si>
  <si>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</si>
  <si>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</si>
  <si>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</si>
  <si>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</si>
  <si>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</si>
  <si>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</si>
  <si>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</si>
  <si>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</si>
  <si>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</si>
  <si>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</si>
  <si>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</si>
  <si>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</si>
  <si>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</si>
  <si>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</si>
  <si>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</si>
  <si>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</si>
  <si>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</si>
  <si>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</si>
  <si>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</si>
  <si>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</si>
  <si>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</si>
  <si>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</si>
  <si>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</si>
  <si>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</si>
  <si>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</si>
  <si>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</si>
  <si>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</si>
  <si>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</si>
  <si>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</si>
  <si>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</si>
  <si>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</si>
  <si>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</si>
  <si>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</si>
  <si>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</si>
  <si>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</si>
  <si>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</si>
  <si>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</si>
  <si>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</si>
  <si>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</si>
  <si>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</si>
  <si>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</si>
  <si>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</si>
  <si>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</si>
  <si>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</si>
  <si>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</si>
  <si>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</si>
  <si>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</si>
  <si>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</si>
  <si>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</si>
  <si>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</si>
  <si>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</si>
  <si>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</si>
  <si>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</si>
  <si>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</si>
  <si>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</si>
  <si>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</si>
  <si>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</si>
  <si>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</si>
  <si>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</si>
  <si>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</si>
  <si>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</si>
  <si>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</si>
  <si>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</si>
  <si>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</si>
  <si>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</si>
  <si>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</si>
  <si>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</si>
  <si>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</si>
  <si>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</si>
  <si>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</si>
  <si>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</si>
  <si>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</si>
  <si>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</si>
  <si>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</si>
  <si>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</si>
  <si>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</si>
  <si>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</si>
  <si>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</si>
  <si>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</si>
  <si>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</si>
  <si>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</si>
  <si>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</si>
  <si>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</si>
  <si>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</si>
  <si>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</si>
  <si>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</si>
  <si>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</si>
  <si>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</si>
  <si>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</si>
  <si>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</si>
  <si>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</si>
  <si>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</si>
  <si>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</si>
  <si>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</si>
  <si>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</si>
  <si>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</si>
  <si>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</si>
  <si>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</si>
  <si>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</si>
  <si>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</si>
  <si>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</si>
  <si>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</si>
  <si>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</si>
  <si>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</si>
  <si>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</si>
  <si>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</si>
  <si>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</si>
  <si>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</si>
  <si>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</si>
  <si>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</si>
  <si>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</si>
  <si>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</si>
  <si>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</si>
  <si>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</si>
  <si>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</si>
  <si>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</si>
  <si>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</si>
  <si>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</si>
  <si>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</si>
  <si>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</si>
  <si>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</si>
  <si>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</si>
  <si>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</si>
  <si>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</si>
  <si>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</si>
  <si>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</si>
  <si>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</si>
  <si>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</si>
  <si>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</si>
  <si>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</si>
  <si>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</si>
  <si>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</si>
  <si>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</si>
  <si>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</si>
  <si>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</si>
  <si>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</si>
  <si>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</si>
  <si>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</si>
  <si>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</si>
  <si>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</si>
  <si>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</si>
  <si>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</si>
  <si>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</si>
  <si>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</si>
  <si>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</si>
  <si>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</si>
  <si>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</si>
  <si>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</si>
  <si>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</si>
  <si>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</si>
  <si>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</si>
  <si>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</si>
  <si>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</si>
  <si>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</si>
  <si>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</si>
  <si>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</si>
  <si>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</si>
  <si>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</si>
  <si>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</si>
  <si>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</si>
  <si>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</si>
  <si>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</si>
  <si>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</si>
  <si>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</si>
  <si>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</si>
  <si>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</si>
  <si>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</si>
  <si>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</si>
  <si>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</si>
  <si>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</si>
  <si>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</si>
  <si>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</si>
  <si>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</si>
  <si>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</si>
  <si>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</si>
  <si>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</si>
  <si>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</si>
  <si>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</si>
  <si>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</si>
  <si>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</si>
  <si>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</si>
  <si>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</si>
  <si>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</si>
  <si>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</si>
  <si>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</si>
  <si>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</si>
  <si>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</si>
  <si>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</si>
  <si>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</si>
  <si>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</si>
  <si>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</si>
  <si>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</si>
  <si>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</si>
  <si>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</si>
  <si>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</si>
  <si>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</si>
  <si>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</si>
  <si>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</si>
  <si>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</si>
  <si>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</si>
  <si>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</si>
  <si>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</si>
  <si>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</si>
  <si>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</si>
  <si>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</si>
  <si>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</si>
  <si>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</si>
  <si>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</si>
  <si>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</si>
  <si>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</si>
  <si>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</si>
  <si>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</si>
  <si>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</si>
  <si>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</si>
  <si>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</si>
  <si>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</si>
  <si>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</si>
  <si>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</si>
  <si>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</si>
  <si>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</si>
  <si>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</si>
  <si>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</si>
  <si>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</si>
  <si>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</si>
  <si>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</si>
  <si>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</si>
  <si>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</si>
  <si>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</si>
  <si>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</si>
  <si>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</si>
  <si>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</si>
  <si>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</si>
  <si>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</si>
  <si>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</si>
  <si>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</si>
  <si>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</si>
  <si>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</si>
  <si>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</si>
  <si>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</si>
  <si>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</si>
  <si>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</si>
  <si>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</si>
  <si>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</si>
  <si>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</si>
  <si>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</si>
  <si>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</si>
  <si>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</si>
  <si>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</si>
  <si>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</si>
  <si>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</si>
  <si>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</si>
  <si>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</si>
  <si>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</si>
  <si>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</si>
  <si>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</si>
  <si>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</si>
  <si>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</si>
  <si>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</si>
  <si>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</si>
  <si>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</si>
  <si>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</si>
  <si>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</si>
  <si>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</si>
  <si>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</si>
  <si>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</si>
  <si>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</si>
  <si>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</si>
  <si>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</si>
  <si>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</si>
  <si>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</si>
  <si>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</si>
  <si>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</si>
  <si>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</si>
  <si>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</si>
  <si>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</si>
  <si>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</si>
  <si>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</si>
  <si>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</si>
  <si>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</si>
  <si>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</si>
  <si>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</si>
  <si>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</si>
  <si>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</si>
  <si>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</si>
  <si>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</si>
  <si>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</si>
  <si>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</si>
  <si>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</si>
  <si>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</si>
  <si>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</si>
  <si>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</si>
  <si>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</si>
  <si>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</si>
  <si>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</si>
  <si>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</si>
  <si>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</si>
  <si>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</si>
  <si>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</si>
  <si>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</si>
  <si>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</si>
  <si>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</si>
  <si>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</si>
  <si>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</si>
  <si>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</si>
  <si>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</si>
  <si>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</si>
  <si>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</si>
  <si>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</si>
  <si>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</si>
  <si>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</si>
  <si>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</si>
  <si>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</si>
  <si>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</si>
  <si>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</si>
  <si>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</si>
  <si>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</si>
  <si>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</si>
  <si>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</si>
  <si>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</si>
  <si>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</si>
  <si>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</si>
  <si>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</si>
  <si>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</si>
  <si>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</si>
  <si>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</si>
  <si>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</si>
  <si>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</si>
  <si>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</si>
  <si>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</si>
  <si>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</si>
  <si>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</si>
  <si>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</si>
  <si>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</si>
  <si>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</si>
  <si>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</si>
  <si>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</si>
  <si>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</si>
  <si>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</si>
  <si>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</si>
  <si>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</si>
  <si>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</si>
  <si>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</si>
  <si>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</si>
  <si>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</si>
  <si>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</si>
  <si>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</si>
  <si>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</si>
  <si>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</si>
  <si>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</si>
  <si>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</si>
  <si>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</si>
  <si>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</si>
  <si>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</si>
  <si>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</si>
  <si>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</si>
  <si>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</si>
  <si>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</si>
  <si>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</si>
  <si>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</si>
  <si>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</si>
  <si>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</si>
  <si>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</si>
  <si>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</si>
  <si>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</si>
  <si>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</si>
  <si>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</si>
  <si>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</si>
  <si>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</si>
  <si>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</si>
  <si>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</si>
  <si>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</si>
  <si>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</si>
  <si>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</si>
  <si>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</si>
  <si>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</si>
  <si>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</si>
  <si>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</si>
  <si>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</si>
  <si>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</si>
  <si>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</si>
  <si>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</si>
  <si>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</si>
  <si>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</si>
  <si>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</si>
  <si>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</si>
  <si>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</si>
  <si>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</si>
  <si>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</si>
  <si>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</si>
  <si>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</si>
  <si>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</si>
  <si>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</si>
  <si>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</si>
  <si>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</si>
  <si>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</si>
  <si>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</si>
  <si>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</si>
  <si>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</si>
  <si>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</si>
  <si>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</si>
  <si>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</si>
  <si>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</si>
  <si>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</si>
  <si>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</si>
  <si>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</si>
  <si>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</si>
  <si>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</si>
  <si>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</si>
  <si>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</si>
  <si>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</si>
  <si>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</si>
  <si>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</si>
  <si>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</si>
  <si>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</si>
  <si>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</si>
  <si>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</si>
  <si>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</si>
  <si>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</si>
  <si>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</si>
  <si>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</si>
  <si>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</si>
  <si>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</si>
  <si>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</si>
  <si>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</si>
  <si>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</si>
  <si>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</si>
  <si>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</si>
  <si>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</si>
  <si>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</si>
  <si>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</si>
  <si>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</si>
  <si>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</si>
  <si>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</si>
  <si>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</si>
  <si>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</si>
  <si>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</si>
  <si>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</si>
  <si>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</si>
  <si>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</si>
  <si>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</si>
  <si>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</si>
  <si>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</si>
  <si>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</si>
  <si>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</si>
  <si>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</si>
  <si>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</si>
  <si>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</si>
  <si>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</si>
  <si>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</si>
  <si>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</si>
  <si>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</si>
  <si>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</si>
  <si>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</si>
  <si>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</si>
  <si>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</si>
  <si>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</si>
  <si>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</si>
  <si>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</si>
  <si>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</si>
  <si>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</si>
  <si>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</si>
  <si>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</si>
  <si>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</si>
  <si>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</si>
  <si>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</si>
  <si>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</si>
  <si>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</si>
  <si>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</si>
  <si>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</si>
  <si>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</si>
  <si>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</si>
  <si>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</si>
  <si>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</si>
  <si>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</si>
  <si>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</si>
  <si>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</si>
  <si>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</si>
  <si>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</si>
  <si>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</si>
  <si>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</si>
  <si>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</si>
  <si>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</si>
  <si>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</si>
  <si>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</si>
  <si>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</si>
  <si>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</si>
  <si>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</si>
  <si>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</si>
  <si>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</si>
  <si>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</si>
  <si>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</si>
  <si>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</si>
  <si>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</si>
  <si>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</si>
  <si>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</si>
  <si>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</si>
  <si>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</si>
  <si>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</si>
  <si>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</si>
  <si>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</si>
  <si>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</si>
  <si>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</si>
  <si>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</si>
  <si>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</si>
  <si>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</si>
  <si>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</si>
  <si>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</si>
  <si>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</si>
  <si>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</si>
  <si>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</si>
  <si>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</si>
  <si>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</si>
  <si>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</si>
  <si>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</si>
  <si>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</si>
  <si>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</si>
  <si>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</si>
  <si>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</si>
  <si>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</si>
  <si>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</si>
  <si>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</si>
  <si>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</si>
  <si>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</si>
  <si>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</si>
  <si>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</si>
  <si>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</si>
  <si>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</si>
  <si>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</si>
  <si>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</si>
  <si>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</si>
  <si>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</si>
  <si>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</si>
  <si>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</si>
  <si>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</si>
  <si>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</si>
  <si>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</si>
  <si>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</si>
  <si>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</si>
  <si>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</si>
  <si>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</si>
  <si>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</si>
  <si>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</si>
  <si>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</si>
  <si>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</si>
  <si>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</si>
  <si>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</si>
  <si>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</si>
  <si>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</si>
  <si>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</si>
  <si>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</si>
  <si>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</si>
  <si>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</si>
  <si>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</si>
  <si>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</si>
  <si>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</si>
  <si>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</si>
  <si>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</si>
  <si>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</si>
  <si>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</si>
  <si>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</si>
  <si>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</si>
  <si>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</si>
  <si>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</si>
  <si>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</si>
  <si>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</si>
  <si>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</si>
  <si>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</si>
  <si>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</si>
  <si>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</si>
  <si>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</si>
  <si>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</si>
  <si>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</si>
  <si>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</si>
  <si>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</si>
  <si>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</si>
  <si>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</si>
  <si>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</si>
  <si>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</si>
  <si>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</si>
  <si>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</si>
  <si>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</si>
  <si>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</si>
  <si>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</si>
  <si>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</si>
  <si>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</si>
  <si>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</si>
  <si>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</si>
  <si>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</si>
  <si>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</si>
  <si>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</si>
  <si>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</si>
  <si>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</si>
  <si>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</si>
  <si>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</si>
  <si>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</si>
  <si>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</si>
  <si>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</si>
  <si>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</si>
  <si>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</si>
  <si>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</si>
  <si>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</si>
  <si>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</si>
  <si>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</si>
  <si>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</si>
  <si>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</si>
  <si>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</si>
  <si>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</si>
  <si>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</si>
  <si>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</si>
  <si>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</si>
  <si>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</si>
  <si>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</si>
  <si>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</si>
  <si>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</si>
  <si>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</si>
  <si>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</si>
  <si>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</si>
  <si>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</si>
  <si>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</si>
  <si>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</si>
  <si>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</si>
  <si>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</si>
  <si>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</si>
  <si>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</si>
  <si>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</si>
  <si>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</si>
  <si>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</si>
  <si>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</si>
  <si>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</si>
  <si>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</si>
  <si>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</si>
  <si>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</si>
  <si>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</si>
  <si>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</si>
  <si>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</si>
  <si>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</si>
  <si>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</si>
  <si>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</si>
  <si>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</si>
  <si>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</si>
  <si>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</si>
  <si>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</si>
  <si>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</si>
  <si>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</si>
  <si>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</si>
  <si>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</si>
  <si>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</si>
  <si>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</si>
  <si>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</si>
  <si>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</si>
  <si>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</si>
  <si>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</si>
  <si>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</si>
  <si>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</si>
  <si>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</si>
  <si>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</si>
  <si>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</si>
  <si>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</si>
  <si>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</si>
  <si>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</si>
  <si>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</si>
  <si>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</si>
  <si>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</si>
  <si>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</si>
  <si>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</si>
  <si>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</si>
  <si>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</si>
  <si>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</si>
  <si>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</si>
  <si>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</si>
  <si>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</si>
  <si>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</si>
  <si>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</si>
  <si>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</si>
  <si>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</si>
  <si>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</si>
  <si>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</si>
  <si>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</si>
  <si>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</si>
  <si>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</si>
  <si>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</si>
  <si>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</si>
  <si>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</si>
  <si>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</si>
  <si>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</si>
  <si>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</si>
  <si>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</si>
  <si>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</si>
  <si>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</si>
  <si>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</si>
  <si>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</si>
  <si>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</si>
  <si>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</si>
  <si>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</si>
  <si>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</si>
  <si>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</si>
  <si>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</si>
  <si>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</si>
  <si>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</si>
  <si>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</si>
  <si>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</si>
  <si>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</si>
  <si>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</si>
  <si>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</si>
  <si>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</si>
  <si>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</si>
  <si>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</si>
  <si>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</si>
  <si>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</si>
  <si>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</si>
  <si>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</si>
  <si>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</si>
  <si>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</si>
  <si>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</si>
  <si>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</si>
  <si>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</si>
  <si>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</si>
  <si>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</si>
  <si>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</si>
  <si>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</si>
  <si>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</si>
  <si>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</si>
  <si>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</si>
  <si>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</si>
  <si>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</si>
  <si>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</si>
  <si>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</si>
  <si>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</si>
  <si>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</si>
  <si>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</si>
  <si>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</si>
  <si>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</si>
  <si>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</si>
  <si>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</si>
  <si>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</si>
  <si>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</si>
  <si>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</si>
  <si>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</si>
  <si>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</si>
  <si>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</si>
  <si>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</si>
  <si>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</si>
  <si>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</si>
  <si>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</si>
  <si>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</si>
  <si>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</si>
  <si>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</si>
  <si>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</si>
  <si>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</si>
  <si>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</si>
  <si>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</si>
  <si>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</si>
  <si>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</si>
  <si>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</si>
  <si>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</si>
  <si>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</si>
  <si>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</si>
  <si>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</si>
  <si>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</si>
  <si>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</si>
  <si>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</si>
  <si>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</si>
  <si>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</si>
  <si>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</si>
  <si>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</si>
  <si>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</si>
  <si>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</si>
  <si>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</si>
  <si>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</si>
  <si>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</si>
  <si>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</si>
  <si>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</si>
  <si>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</si>
  <si>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</si>
  <si>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</si>
  <si>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</si>
  <si>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</si>
  <si>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</si>
  <si>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</si>
  <si>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</si>
  <si>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</si>
  <si>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</si>
  <si>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</si>
  <si>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</si>
  <si>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</si>
  <si>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</si>
  <si>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</si>
  <si>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</si>
  <si>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</si>
  <si>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</si>
  <si>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</si>
  <si>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</si>
  <si>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</si>
  <si>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</si>
  <si>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</si>
  <si>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</si>
  <si>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</si>
  <si>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</si>
  <si>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</si>
  <si>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</si>
  <si>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</si>
  <si>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</si>
  <si>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</si>
  <si>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</si>
  <si>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</si>
  <si>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</si>
  <si>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</si>
  <si>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</si>
  <si>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</si>
  <si>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</si>
  <si>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</si>
  <si>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</si>
  <si>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</si>
  <si>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</si>
  <si>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</si>
  <si>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</si>
  <si>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</si>
  <si>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</si>
  <si>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</si>
  <si>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</si>
  <si>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</si>
  <si>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</si>
  <si>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</si>
  <si>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</si>
  <si>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</si>
  <si>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</si>
  <si>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</si>
  <si>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</si>
  <si>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</si>
  <si>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</si>
  <si>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</si>
  <si>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</si>
  <si>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</si>
  <si>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</si>
  <si>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</si>
  <si>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</si>
  <si>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</si>
  <si>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</si>
  <si>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</si>
  <si>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</si>
  <si>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</si>
  <si>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</si>
  <si>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</si>
  <si>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</si>
  <si>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</si>
  <si>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</si>
  <si>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</si>
  <si>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</si>
  <si>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</si>
  <si>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</si>
  <si>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</si>
  <si>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</si>
  <si>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</si>
  <si>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</si>
  <si>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</si>
  <si>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</si>
  <si>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</si>
  <si>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</si>
  <si>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</si>
  <si>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</si>
  <si>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</si>
  <si>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</si>
  <si>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</si>
  <si>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</si>
  <si>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</si>
  <si>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</si>
  <si>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</si>
  <si>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</si>
  <si>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</si>
  <si>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</si>
  <si>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</si>
  <si>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</si>
  <si>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</si>
  <si>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</si>
  <si>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</si>
  <si>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</si>
  <si>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</si>
  <si>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</si>
  <si>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</si>
  <si>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</si>
  <si>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</si>
  <si>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</si>
  <si>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</si>
  <si>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</si>
  <si>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</si>
  <si>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</si>
  <si>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</si>
  <si>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</si>
  <si>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</si>
  <si>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</si>
  <si>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</si>
  <si>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</si>
  <si>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</si>
  <si>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</si>
  <si>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</si>
  <si>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</si>
  <si>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</si>
  <si>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</si>
  <si>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</si>
  <si>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</si>
  <si>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</si>
  <si>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</si>
  <si>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</si>
  <si>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</si>
  <si>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</si>
  <si>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</si>
  <si>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</si>
  <si>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</si>
  <si>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</si>
  <si>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</si>
  <si>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</si>
  <si>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</si>
  <si>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</si>
  <si>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</si>
  <si>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</si>
  <si>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</si>
  <si>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</si>
  <si>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</si>
  <si>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</si>
  <si>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</si>
  <si>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</si>
  <si>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</si>
  <si>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</si>
  <si>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</si>
  <si>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</si>
  <si>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</si>
  <si>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</si>
  <si>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</si>
  <si>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</si>
  <si>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</si>
  <si>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</si>
  <si>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</si>
  <si>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</si>
  <si>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</si>
  <si>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</si>
  <si>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</si>
  <si>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</si>
  <si>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</si>
  <si>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</si>
  <si>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</si>
  <si>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</si>
  <si>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</si>
  <si>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</si>
  <si>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</si>
  <si>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</si>
  <si>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</si>
  <si>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</si>
  <si>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</si>
  <si>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</si>
  <si>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</si>
  <si>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</si>
  <si>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</si>
  <si>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</si>
  <si>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</si>
  <si>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</si>
  <si>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</si>
  <si>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</si>
  <si>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</si>
  <si>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</si>
  <si>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</si>
  <si>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</si>
  <si>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</si>
  <si>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</si>
  <si>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</si>
  <si>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</si>
  <si>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</si>
  <si>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</si>
  <si>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</si>
  <si>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</si>
  <si>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</si>
  <si>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</si>
  <si>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</si>
  <si>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</si>
  <si>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</si>
  <si>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</si>
  <si>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</si>
  <si>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</si>
  <si>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</si>
  <si>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</si>
  <si>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</si>
  <si>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</si>
  <si>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</si>
  <si>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</si>
  <si>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</si>
  <si>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</si>
  <si>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</si>
  <si>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</si>
  <si>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</si>
  <si>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</si>
  <si>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</si>
  <si>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</si>
  <si>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</si>
  <si>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</si>
  <si>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</si>
  <si>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</si>
  <si>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</si>
  <si>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</si>
  <si>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</si>
  <si>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</si>
  <si>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</si>
  <si>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</si>
  <si>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</si>
  <si>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</si>
  <si>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</si>
  <si>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</si>
  <si>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</si>
  <si>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</si>
  <si>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</si>
  <si>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</si>
  <si>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</si>
  <si>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</si>
  <si>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</si>
  <si>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</si>
  <si>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</si>
  <si>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</si>
  <si>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</si>
  <si>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</si>
  <si>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</si>
  <si>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</si>
  <si>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</si>
  <si>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</si>
  <si>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</si>
  <si>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</si>
  <si>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</si>
  <si>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</si>
  <si>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</si>
  <si>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</si>
  <si>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</si>
  <si>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</si>
  <si>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</si>
  <si>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</si>
  <si>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</si>
  <si>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</si>
  <si>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</si>
  <si>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</si>
  <si>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</si>
  <si>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</si>
  <si>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</si>
  <si>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</si>
  <si>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</si>
  <si>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</si>
  <si>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</si>
  <si>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</si>
  <si>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</si>
  <si>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</si>
  <si>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</si>
  <si>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</si>
  <si>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</si>
  <si>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</si>
  <si>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</si>
  <si>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</si>
  <si>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</si>
  <si>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</si>
  <si>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</si>
  <si>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</si>
  <si>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</si>
  <si>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</si>
  <si>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</si>
  <si>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</si>
  <si>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</si>
  <si>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</si>
  <si>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</si>
  <si>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</si>
  <si>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</si>
  <si>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</si>
  <si>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</si>
  <si>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</si>
  <si>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</si>
  <si>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</si>
  <si>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</si>
  <si>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</si>
  <si>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</si>
  <si>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</si>
  <si>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</si>
  <si>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</si>
  <si>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</si>
  <si>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</si>
  <si>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</si>
  <si>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</si>
  <si>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</si>
  <si>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</si>
  <si>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</si>
  <si>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</si>
  <si>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</si>
  <si>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</si>
  <si>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</si>
  <si>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</si>
  <si>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</si>
  <si>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</si>
  <si>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</si>
  <si>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</si>
  <si>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</si>
  <si>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</si>
  <si>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</si>
  <si>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</si>
  <si>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</si>
  <si>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</si>
  <si>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</si>
  <si>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</si>
  <si>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</si>
  <si>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</si>
  <si>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</si>
  <si>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</si>
  <si>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</si>
  <si>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</si>
  <si>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</si>
  <si>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</si>
  <si>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</si>
  <si>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</si>
  <si>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</si>
  <si>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</si>
  <si>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</si>
  <si>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</si>
  <si>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</si>
  <si>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</si>
  <si>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</si>
  <si>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</si>
  <si>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</si>
  <si>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</si>
  <si>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</si>
  <si>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</si>
  <si>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</si>
  <si>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</si>
  <si>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</si>
  <si>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</si>
  <si>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</si>
  <si>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</si>
  <si>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</si>
  <si>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</si>
  <si>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</si>
  <si>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</si>
  <si>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</si>
  <si>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</si>
  <si>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</si>
  <si>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</si>
  <si>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</si>
  <si>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</si>
  <si>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</si>
  <si>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</si>
  <si>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</si>
  <si>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</si>
  <si>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</si>
  <si>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</si>
  <si>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</si>
  <si>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</si>
  <si>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</si>
  <si>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</si>
  <si>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</si>
  <si>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</si>
  <si>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</si>
  <si>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</si>
  <si>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</si>
  <si>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</si>
  <si>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</si>
  <si>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</si>
  <si>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</si>
  <si>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</si>
  <si>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</si>
  <si>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</si>
  <si>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</si>
  <si>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</si>
  <si>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</si>
  <si>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</si>
  <si>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</si>
  <si>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</si>
  <si>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</si>
  <si>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</si>
  <si>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</si>
  <si>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</si>
  <si>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</si>
  <si>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</si>
  <si>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</si>
  <si>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</si>
  <si>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</si>
  <si>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</si>
  <si>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</si>
  <si>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</si>
  <si>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</si>
  <si>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</si>
  <si>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</si>
  <si>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</si>
  <si>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</si>
  <si>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</si>
  <si>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</si>
  <si>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</si>
  <si>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</si>
  <si>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</si>
  <si>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</si>
  <si>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</si>
  <si>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</si>
  <si>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</si>
  <si>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</si>
  <si>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</si>
  <si>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</si>
  <si>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</si>
  <si>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</si>
  <si>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</si>
  <si>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</si>
  <si>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</si>
  <si>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</si>
  <si>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</si>
  <si>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</si>
  <si>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</si>
  <si>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</si>
  <si>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</si>
  <si>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</si>
  <si>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</si>
  <si>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</si>
  <si>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</si>
  <si>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</si>
  <si>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</si>
  <si>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</si>
  <si>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</si>
  <si>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</si>
  <si>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</si>
  <si>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</si>
  <si>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</si>
  <si>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</si>
  <si>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</si>
  <si>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</si>
  <si>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</si>
  <si>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</si>
  <si>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</si>
  <si>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</si>
  <si>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</si>
  <si>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</si>
  <si>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</si>
  <si>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</si>
  <si>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</si>
  <si>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</si>
  <si>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</si>
  <si>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</si>
  <si>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</si>
  <si>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</si>
  <si>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</si>
  <si>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</si>
  <si>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</si>
  <si>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</si>
  <si>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</si>
  <si>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</si>
  <si>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</si>
  <si>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</si>
  <si>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</si>
  <si>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</si>
  <si>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</si>
  <si>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</si>
  <si>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</si>
  <si>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</si>
  <si>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</si>
  <si>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</si>
  <si>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</si>
  <si>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</si>
  <si>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</si>
  <si>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</si>
  <si>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</si>
  <si>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</si>
  <si>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</si>
  <si>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</si>
  <si>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</si>
  <si>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</si>
  <si>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</si>
  <si>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</si>
  <si>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</si>
  <si>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</si>
  <si>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</si>
  <si>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</si>
  <si>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</si>
  <si>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</si>
  <si>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</si>
  <si>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</si>
  <si>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</si>
  <si>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</si>
  <si>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</si>
  <si>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</si>
  <si>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</si>
  <si>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</si>
  <si>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</si>
  <si>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</si>
  <si>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</si>
  <si>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</si>
  <si>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</si>
  <si>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</si>
  <si>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</si>
  <si>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</si>
  <si>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</si>
  <si>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</si>
  <si>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</si>
  <si>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</si>
  <si>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</si>
  <si>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</si>
  <si>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</si>
  <si>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</si>
  <si>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</si>
  <si>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</si>
  <si>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</si>
  <si>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</si>
  <si>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</si>
  <si>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</si>
  <si>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</si>
  <si>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</si>
  <si>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</si>
  <si>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</si>
  <si>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</si>
  <si>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</si>
  <si>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</si>
  <si>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</si>
  <si>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</si>
  <si>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</si>
  <si>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</si>
  <si>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</si>
  <si>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</si>
  <si>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</si>
  <si>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</si>
  <si>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</si>
  <si>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</si>
  <si>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</si>
  <si>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</si>
  <si>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</si>
  <si>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</si>
  <si>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</si>
  <si>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</si>
  <si>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</si>
  <si>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</si>
  <si>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</si>
  <si>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</si>
  <si>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</si>
  <si>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</si>
  <si>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</si>
  <si>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</si>
  <si>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</si>
  <si>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</si>
  <si>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</si>
  <si>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</si>
  <si>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</si>
  <si>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</si>
  <si>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</si>
  <si>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</si>
  <si>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</si>
  <si>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</si>
  <si>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</si>
  <si>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</si>
  <si>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</si>
  <si>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</si>
  <si>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</si>
  <si>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</si>
  <si>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</si>
  <si>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</si>
  <si>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</si>
  <si>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</si>
  <si>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</si>
  <si>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</si>
  <si>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</si>
  <si>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</si>
  <si>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</si>
  <si>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</si>
  <si>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</si>
  <si>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</si>
  <si>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</si>
  <si>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</si>
  <si>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</si>
  <si>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</si>
  <si>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</si>
  <si>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</si>
  <si>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</si>
  <si>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</si>
  <si>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</si>
  <si>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</si>
  <si>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</si>
  <si>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</si>
  <si>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</si>
  <si>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</si>
  <si>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</si>
  <si>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</si>
  <si>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</si>
  <si>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</si>
  <si>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</si>
  <si>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</si>
  <si>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</si>
  <si>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</si>
  <si>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</si>
  <si>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</si>
  <si>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</si>
  <si>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</si>
  <si>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</si>
  <si>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</si>
  <si>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</si>
  <si>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</si>
  <si>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</si>
  <si>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</si>
  <si>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</si>
  <si>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</si>
  <si>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</si>
  <si>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</si>
  <si>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</si>
  <si>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</si>
  <si>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</si>
  <si>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</si>
  <si>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</si>
  <si>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</si>
  <si>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</si>
  <si>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</si>
  <si>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</si>
  <si>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</si>
  <si>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</si>
  <si>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</si>
  <si>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</si>
  <si>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</si>
  <si>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</si>
  <si>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</si>
  <si>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</si>
  <si>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</si>
  <si>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</si>
  <si>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</si>
  <si>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</si>
  <si>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</si>
  <si>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</si>
  <si>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</si>
  <si>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</si>
  <si>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</si>
  <si>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</si>
  <si>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</si>
  <si>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</si>
  <si>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</si>
  <si>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</si>
  <si>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</si>
  <si>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</si>
  <si>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</si>
  <si>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</si>
  <si>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</si>
  <si>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</si>
  <si>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</si>
  <si>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</si>
  <si>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</si>
  <si>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</si>
  <si>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</si>
  <si>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</si>
  <si>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</si>
  <si>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</si>
  <si>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</si>
  <si>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</si>
  <si>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</si>
  <si>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</si>
  <si>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</si>
  <si>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</si>
  <si>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</si>
  <si>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</si>
  <si>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</si>
  <si>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</si>
  <si>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</si>
  <si>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</si>
  <si>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</si>
  <si>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</si>
  <si>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</si>
  <si>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</si>
  <si>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</si>
  <si>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</si>
  <si>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</si>
  <si>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</si>
  <si>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</si>
  <si>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</si>
  <si>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</si>
  <si>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</si>
  <si>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</si>
  <si>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</si>
  <si>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</si>
  <si>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</si>
  <si>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</si>
  <si>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</si>
  <si>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</si>
  <si>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</si>
  <si>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</si>
  <si>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</si>
  <si>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</si>
  <si>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</si>
  <si>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</si>
  <si>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</si>
  <si>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</si>
  <si>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</si>
  <si>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</si>
  <si>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</si>
  <si>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</si>
  <si>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</si>
  <si>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</si>
  <si>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</si>
  <si>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</si>
  <si>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</si>
  <si>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</si>
  <si>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</si>
  <si>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</si>
  <si>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</si>
  <si>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</si>
  <si>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</si>
  <si>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</si>
  <si>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</si>
  <si>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</si>
  <si>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</si>
  <si>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</si>
  <si>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</si>
  <si>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</si>
  <si>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</si>
  <si>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</si>
  <si>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</si>
  <si>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</si>
  <si>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</si>
  <si>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</si>
  <si>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</si>
  <si>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</si>
  <si>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</si>
  <si>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</si>
  <si>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</si>
  <si>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</si>
  <si>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</si>
  <si>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</si>
  <si>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</si>
  <si>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</si>
  <si>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</si>
  <si>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</si>
  <si>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</si>
  <si>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</si>
  <si>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</si>
  <si>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</si>
  <si>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</si>
  <si>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</si>
  <si>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</si>
  <si>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</si>
  <si>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</si>
  <si>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</si>
  <si>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</si>
  <si>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</si>
  <si>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</si>
  <si>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</si>
  <si>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</si>
  <si>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</si>
  <si>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</si>
  <si>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</si>
  <si>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</si>
  <si>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</si>
  <si>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</si>
  <si>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</si>
  <si>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</si>
  <si>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</si>
  <si>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</si>
  <si>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</si>
  <si>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</si>
  <si>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</si>
  <si>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</si>
  <si>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</si>
  <si>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</si>
  <si>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</si>
  <si>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</si>
  <si>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</si>
  <si>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</si>
  <si>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</si>
  <si>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</si>
  <si>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</si>
  <si>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</si>
  <si>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</si>
  <si>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</si>
  <si>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</si>
  <si>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</si>
  <si>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</si>
  <si>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</si>
  <si>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</si>
  <si>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</si>
  <si>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</si>
  <si>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</si>
  <si>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</si>
  <si>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</si>
  <si>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</si>
  <si>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</si>
  <si>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</si>
  <si>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</si>
  <si>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</si>
  <si>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</si>
  <si>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</si>
  <si>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</si>
  <si>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</si>
  <si>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</si>
  <si>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</si>
  <si>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</si>
  <si>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</si>
  <si>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</si>
  <si>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</si>
  <si>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</si>
  <si>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</si>
  <si>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</si>
  <si>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</si>
  <si>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</si>
  <si>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</si>
  <si>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</si>
  <si>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</si>
  <si>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</si>
  <si>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</si>
  <si>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</si>
  <si>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</si>
  <si>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</si>
  <si>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</si>
  <si>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</si>
  <si>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</si>
  <si>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</si>
  <si>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</si>
  <si>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</si>
  <si>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</si>
  <si>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</si>
  <si>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</si>
  <si>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</si>
  <si>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</si>
  <si>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</si>
  <si>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</si>
  <si>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</si>
  <si>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</si>
  <si>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</si>
  <si>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</si>
  <si>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</si>
  <si>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</si>
  <si>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</si>
  <si>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</si>
  <si>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</si>
  <si>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</si>
  <si>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</si>
  <si>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</si>
  <si>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</si>
  <si>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</si>
  <si>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</si>
  <si>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</si>
  <si>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</si>
  <si>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</si>
  <si>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</si>
  <si>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</si>
  <si>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</si>
  <si>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</si>
  <si>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</si>
  <si>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</si>
  <si>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</si>
  <si>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</si>
  <si>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</si>
  <si>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</si>
  <si>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</si>
  <si>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</si>
  <si>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</si>
  <si>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</si>
  <si>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</si>
  <si>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</si>
  <si>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</si>
  <si>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</si>
  <si>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</si>
  <si>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</si>
  <si>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</si>
  <si>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</si>
  <si>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</si>
  <si>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</si>
  <si>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</si>
  <si>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</si>
  <si>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</si>
  <si>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</si>
  <si>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</si>
  <si>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</si>
  <si>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</si>
  <si>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</si>
  <si>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</si>
  <si>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</si>
  <si>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</si>
  <si>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</si>
  <si>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</si>
  <si>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</si>
  <si>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</si>
  <si>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</si>
  <si>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</si>
  <si>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</si>
  <si>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</si>
  <si>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</si>
  <si>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</si>
  <si>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</si>
  <si>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</si>
  <si>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</si>
  <si>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</si>
  <si>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</si>
  <si>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</si>
  <si>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</si>
  <si>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</si>
  <si>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</si>
  <si>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</si>
  <si>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</si>
  <si>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</si>
  <si>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</si>
  <si>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</si>
  <si>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</si>
  <si>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</si>
  <si>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</si>
  <si>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</si>
  <si>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</si>
  <si>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</si>
  <si>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</si>
  <si>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</si>
  <si>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</si>
  <si>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</si>
  <si>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</si>
  <si>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</si>
  <si>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</si>
  <si>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</si>
  <si>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</si>
  <si>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</si>
  <si>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</si>
  <si>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</si>
  <si>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</si>
  <si>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</si>
  <si>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</si>
  <si>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</si>
  <si>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</si>
  <si>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</si>
  <si>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</si>
  <si>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</si>
  <si>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</si>
  <si>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</si>
  <si>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</si>
  <si>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</si>
  <si>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</si>
  <si>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</si>
  <si>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</si>
  <si>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</si>
  <si>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</si>
  <si>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</si>
  <si>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</si>
  <si>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</si>
  <si>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</si>
  <si>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</si>
  <si>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</si>
  <si>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</si>
  <si>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</si>
  <si>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</si>
  <si>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</si>
  <si>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</si>
  <si>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</si>
  <si>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</si>
  <si>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</si>
  <si>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</si>
  <si>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</si>
  <si>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</si>
  <si>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</si>
  <si>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</si>
  <si>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</si>
  <si>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</si>
  <si>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</si>
  <si>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</si>
  <si>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</si>
  <si>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</si>
  <si>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</si>
  <si>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</si>
  <si>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</si>
  <si>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</si>
  <si>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</si>
  <si>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</si>
  <si>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</si>
  <si>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</si>
  <si>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</si>
  <si>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</si>
  <si>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</si>
  <si>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</si>
  <si>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</si>
  <si>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</si>
  <si>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</si>
  <si>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</si>
  <si>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</si>
  <si>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</si>
  <si>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</si>
  <si>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</si>
  <si>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</si>
  <si>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</si>
  <si>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</si>
  <si>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</si>
  <si>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</si>
  <si>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</si>
  <si>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</si>
  <si>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</si>
  <si>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</si>
  <si>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</si>
  <si>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</si>
  <si>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</si>
  <si>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</si>
  <si>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</si>
  <si>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</si>
  <si>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</si>
  <si>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</si>
  <si>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</si>
  <si>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</si>
  <si>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</si>
  <si>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</si>
  <si>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</si>
  <si>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</si>
  <si>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</si>
  <si>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</si>
  <si>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</si>
  <si>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</si>
  <si>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</si>
  <si>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</si>
  <si>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</si>
  <si>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</si>
  <si>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</si>
  <si>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</si>
  <si>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</si>
  <si>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</si>
  <si>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</si>
  <si>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</si>
  <si>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</si>
  <si>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</si>
  <si>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</si>
  <si>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</si>
  <si>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</si>
  <si>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</si>
  <si>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</si>
  <si>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</si>
  <si>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</si>
  <si>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</si>
  <si>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</si>
  <si>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</si>
  <si>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</si>
  <si>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</si>
  <si>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</si>
  <si>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</si>
  <si>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</si>
  <si>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</si>
  <si>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</si>
  <si>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</si>
  <si>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</si>
  <si>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</si>
  <si>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</si>
  <si>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</si>
  <si>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</si>
  <si>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</si>
  <si>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</si>
  <si>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</si>
  <si>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</si>
  <si>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</si>
  <si>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</si>
  <si>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</si>
  <si>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</si>
  <si>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</si>
  <si>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</si>
  <si>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</si>
  <si>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</si>
  <si>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</si>
  <si>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</si>
  <si>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</si>
  <si>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</si>
  <si>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</si>
  <si>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</si>
  <si>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</si>
  <si>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</si>
  <si>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</si>
  <si>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</si>
  <si>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</si>
  <si>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</si>
  <si>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</si>
  <si>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</si>
  <si>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</si>
  <si>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</si>
  <si>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</si>
  <si>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</si>
  <si>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</si>
  <si>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</si>
  <si>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</si>
  <si>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</si>
  <si>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</si>
  <si>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</si>
  <si>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</si>
  <si>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</si>
  <si>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</si>
  <si>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</si>
  <si>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</si>
  <si>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</si>
  <si>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</si>
  <si>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</si>
  <si>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</si>
  <si>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</si>
  <si>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</si>
  <si>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</si>
  <si>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</si>
  <si>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</si>
  <si>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</si>
  <si>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</si>
  <si>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</si>
  <si>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</si>
  <si>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</si>
  <si>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</si>
  <si>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</si>
  <si>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</si>
  <si>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</si>
  <si>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</si>
  <si>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</si>
  <si>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</si>
  <si>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</si>
  <si>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</si>
  <si>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</si>
  <si>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</si>
  <si>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</si>
  <si>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</si>
  <si>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</si>
  <si>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</si>
  <si>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</si>
  <si>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</si>
  <si>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</si>
  <si>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</si>
  <si>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</si>
  <si>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</si>
  <si>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</si>
  <si>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</si>
  <si>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</si>
  <si>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</si>
  <si>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</si>
  <si>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</si>
  <si>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</si>
  <si>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</si>
  <si>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</si>
  <si>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</si>
  <si>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</si>
  <si>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</si>
  <si>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</si>
  <si>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</si>
  <si>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</si>
  <si>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</si>
  <si>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</si>
  <si>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</si>
  <si>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</si>
  <si>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</si>
  <si>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</si>
  <si>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</si>
  <si>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</si>
  <si>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</si>
  <si>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</si>
  <si>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</si>
  <si>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</si>
  <si>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</si>
  <si>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</si>
  <si>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</si>
  <si>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</si>
  <si>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</si>
  <si>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</si>
  <si>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</si>
  <si>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</si>
  <si>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</si>
  <si>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</si>
  <si>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</si>
  <si>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</si>
  <si>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</si>
  <si>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</si>
  <si>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</si>
  <si>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</si>
  <si>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</si>
  <si>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</si>
  <si>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</si>
  <si>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</si>
  <si>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</si>
  <si>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</si>
  <si>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</si>
  <si>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</si>
  <si>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</si>
  <si>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</si>
  <si>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</si>
  <si>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</si>
  <si>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</si>
  <si>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</si>
  <si>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</si>
  <si>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</si>
  <si>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</si>
  <si>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</si>
  <si>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</si>
  <si>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</si>
  <si>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</si>
  <si>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</si>
  <si>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</si>
  <si>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</si>
  <si>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</si>
  <si>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</si>
  <si>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</si>
  <si>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</si>
  <si>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</si>
  <si>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</si>
  <si>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</si>
  <si>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</si>
  <si>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</si>
  <si>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</si>
  <si>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</si>
  <si>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</si>
  <si>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</si>
  <si>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</si>
  <si>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</si>
  <si>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</si>
  <si>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</si>
  <si>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</si>
  <si>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</si>
  <si>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</si>
  <si>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</si>
  <si>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</si>
  <si>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</si>
  <si>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</si>
  <si>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</si>
  <si>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</si>
  <si>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</si>
  <si>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</si>
  <si>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</si>
  <si>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</si>
  <si>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</si>
  <si>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</si>
  <si>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</si>
  <si>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</si>
  <si>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</si>
  <si>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</si>
  <si>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</si>
  <si>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</si>
  <si>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</si>
  <si>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</si>
  <si>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</si>
  <si>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</si>
  <si>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</si>
  <si>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</si>
  <si>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</si>
  <si>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</si>
  <si>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</si>
  <si>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</si>
  <si>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</si>
  <si>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</si>
  <si>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</si>
  <si>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</si>
  <si>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</si>
  <si>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</si>
  <si>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</si>
  <si>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</si>
  <si>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</si>
  <si>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</si>
  <si>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</si>
  <si>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</si>
  <si>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</si>
  <si>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</si>
  <si>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</si>
  <si>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</si>
  <si>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</si>
  <si>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</si>
  <si>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</si>
  <si>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</si>
  <si>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</si>
  <si>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</si>
  <si>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</si>
  <si>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</si>
  <si>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</si>
  <si>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</si>
  <si>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</si>
  <si>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</si>
  <si>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</si>
  <si>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</si>
  <si>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</si>
  <si>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</si>
  <si>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</si>
  <si>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</si>
  <si>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</si>
  <si>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</si>
  <si>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</si>
  <si>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</si>
  <si>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</si>
  <si>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</si>
  <si>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</si>
  <si>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</si>
  <si>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</si>
  <si>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</si>
  <si>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</si>
  <si>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</si>
  <si>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</si>
  <si>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</si>
  <si>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</si>
  <si>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</si>
  <si>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</si>
  <si>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</si>
  <si>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</si>
  <si>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</si>
  <si>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</si>
  <si>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</si>
  <si>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</si>
  <si>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</si>
  <si>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</si>
  <si>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</si>
  <si>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</si>
  <si>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</si>
  <si>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</si>
  <si>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</si>
  <si>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</si>
  <si>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</si>
  <si>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</si>
  <si>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</si>
  <si>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</si>
  <si>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</si>
  <si>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</si>
  <si>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</si>
  <si>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</si>
  <si>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</si>
  <si>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</si>
  <si>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</si>
  <si>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</si>
  <si>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</si>
  <si>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</si>
  <si>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</si>
  <si>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</si>
  <si>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</si>
  <si>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</si>
  <si>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</si>
  <si>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</si>
  <si>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</si>
  <si>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</si>
  <si>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</si>
  <si>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</si>
  <si>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</si>
  <si>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</si>
  <si>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</si>
  <si>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</si>
  <si>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</si>
  <si>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</si>
  <si>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</si>
  <si>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</si>
  <si>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</si>
  <si>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</si>
  <si>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</si>
  <si>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</si>
  <si>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</si>
  <si>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</si>
  <si>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</si>
  <si>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</si>
  <si>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</si>
  <si>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</si>
  <si>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</si>
  <si>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</si>
  <si>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</si>
  <si>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</si>
  <si>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</si>
  <si>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</si>
  <si>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</si>
  <si>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</si>
  <si>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</si>
  <si>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</si>
  <si>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</si>
  <si>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</si>
  <si>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</si>
  <si>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</si>
  <si>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</si>
  <si>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</si>
  <si>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</si>
  <si>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</si>
  <si>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</si>
  <si>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</si>
  <si>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</si>
  <si>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</si>
  <si>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</si>
  <si>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</si>
  <si>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</si>
  <si>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</si>
  <si>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</si>
  <si>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</si>
  <si>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</si>
  <si>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</si>
  <si>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</si>
  <si>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</si>
  <si>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</si>
  <si>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</si>
  <si>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</si>
  <si>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</si>
  <si>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</si>
  <si>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</si>
  <si>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</si>
  <si>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</si>
  <si>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</si>
  <si>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</si>
  <si>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</si>
  <si>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</si>
  <si>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</si>
  <si>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</si>
  <si>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</si>
  <si>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</si>
  <si>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</si>
  <si>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</si>
  <si>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</si>
  <si>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</si>
  <si>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</si>
  <si>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</si>
  <si>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</si>
  <si>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</si>
  <si>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</si>
  <si>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</si>
  <si>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</si>
  <si>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</si>
  <si>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</si>
  <si>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</si>
  <si>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</si>
  <si>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</si>
  <si>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</si>
  <si>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</si>
  <si>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</si>
  <si>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</si>
  <si>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</si>
  <si>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</si>
  <si>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</si>
  <si>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</si>
  <si>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</si>
  <si>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</si>
  <si>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</si>
  <si>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</si>
  <si>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</si>
  <si>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</si>
  <si>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</si>
  <si>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</si>
  <si>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</si>
  <si>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</si>
  <si>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</si>
  <si>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</si>
  <si>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</si>
  <si>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</si>
  <si>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</si>
  <si>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</si>
  <si>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</si>
  <si>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</si>
  <si>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</si>
  <si>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</si>
  <si>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</si>
  <si>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</si>
  <si>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</si>
  <si>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</si>
  <si>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</si>
  <si>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</si>
  <si>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</si>
  <si>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</si>
  <si>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</si>
  <si>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</si>
  <si>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</si>
  <si>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</si>
  <si>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</si>
  <si>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</si>
  <si>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</si>
  <si>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</si>
  <si>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</si>
  <si>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</si>
  <si>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</si>
  <si>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</si>
  <si>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</si>
  <si>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</si>
  <si>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</si>
  <si>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</si>
  <si>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</si>
  <si>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</si>
  <si>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</si>
  <si>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</si>
  <si>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</si>
  <si>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</si>
  <si>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</si>
  <si>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</si>
  <si>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</si>
  <si>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</si>
  <si>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</si>
  <si>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</si>
  <si>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</si>
  <si>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</si>
  <si>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</si>
  <si>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</si>
  <si>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</si>
  <si>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</si>
  <si>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</si>
  <si>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</si>
  <si>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</si>
  <si>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</si>
  <si>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</si>
  <si>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</si>
  <si>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</si>
  <si>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</si>
  <si>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</si>
  <si>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</si>
  <si>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</si>
  <si>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</si>
  <si>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</si>
  <si>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</si>
  <si>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</si>
  <si>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</si>
  <si>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</si>
  <si>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</si>
  <si>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</si>
  <si>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</si>
  <si>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</si>
  <si>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</si>
  <si>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</si>
  <si>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</si>
  <si>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</si>
  <si>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</si>
  <si>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</si>
  <si>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</si>
  <si>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</si>
  <si>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</si>
  <si>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</si>
  <si>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</si>
  <si>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</si>
  <si>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</si>
  <si>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</si>
  <si>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</si>
  <si>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</si>
  <si>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</si>
  <si>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</si>
  <si>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</si>
  <si>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</si>
  <si>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</si>
  <si>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</si>
  <si>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</si>
  <si>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</si>
  <si>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</si>
  <si>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</si>
  <si>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</si>
  <si>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</si>
  <si>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</si>
  <si>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</si>
  <si>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</si>
  <si>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</si>
  <si>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</si>
  <si>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</si>
  <si>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</si>
  <si>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</si>
  <si>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</si>
  <si>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</si>
  <si>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</si>
  <si>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</si>
  <si>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</si>
  <si>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</si>
  <si>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</si>
  <si>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</si>
  <si>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</si>
  <si>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</si>
  <si>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</si>
  <si>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</si>
  <si>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</si>
  <si>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</si>
  <si>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</si>
  <si>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</si>
  <si>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</si>
  <si>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</si>
  <si>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</si>
  <si>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</si>
  <si>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</si>
  <si>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</si>
  <si>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</si>
  <si>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</si>
  <si>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</si>
  <si>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</si>
  <si>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</si>
  <si>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</si>
  <si>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</si>
  <si>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</si>
  <si>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</si>
  <si>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</si>
  <si>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</si>
  <si>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</si>
  <si>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</si>
  <si>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</si>
  <si>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</si>
  <si>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</si>
  <si>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</si>
  <si>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</si>
  <si>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</si>
  <si>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</si>
  <si>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</si>
  <si>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</si>
  <si>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</si>
  <si>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</si>
  <si>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</si>
  <si>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</si>
  <si>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</si>
  <si>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</si>
  <si>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</si>
  <si>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</si>
  <si>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</si>
  <si>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</si>
  <si>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</si>
  <si>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</si>
  <si>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</si>
  <si>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</si>
  <si>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</si>
  <si>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</si>
  <si>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</si>
  <si>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</si>
  <si>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</si>
  <si>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</si>
  <si>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</si>
  <si>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</si>
  <si>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</si>
  <si>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</si>
  <si>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</si>
  <si>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</si>
  <si>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</si>
  <si>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</si>
  <si>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</si>
  <si>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</si>
  <si>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</si>
  <si>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</si>
  <si>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</si>
  <si>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</si>
  <si>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</si>
  <si>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</si>
  <si>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</si>
  <si>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</si>
  <si>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</si>
  <si>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</si>
  <si>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</si>
  <si>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</si>
  <si>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</si>
  <si>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</si>
  <si>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</si>
  <si>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</si>
  <si>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</si>
  <si>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</si>
  <si>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</si>
  <si>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</si>
  <si>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</si>
  <si>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</si>
  <si>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</si>
  <si>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</si>
  <si>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</si>
  <si>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</si>
  <si>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</si>
  <si>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</si>
  <si>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</si>
  <si>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</si>
  <si>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</si>
  <si>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</si>
  <si>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</si>
  <si>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</si>
  <si>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</si>
  <si>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</si>
  <si>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</si>
  <si>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</si>
  <si>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</si>
  <si>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</si>
  <si>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</si>
  <si>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</si>
  <si>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</si>
  <si>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</si>
  <si>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</si>
  <si>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</si>
  <si>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</si>
  <si>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</si>
  <si>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</si>
  <si>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</si>
  <si>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</si>
  <si>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</si>
  <si>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</si>
  <si>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</si>
  <si>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</si>
  <si>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</si>
  <si>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</si>
  <si>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</si>
  <si>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</si>
  <si>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</si>
  <si>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</si>
  <si>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</si>
  <si>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</si>
  <si>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</si>
  <si>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</si>
  <si>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</si>
  <si>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</si>
  <si>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</si>
  <si>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</si>
  <si>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</si>
  <si>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</si>
  <si>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</si>
  <si>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</si>
  <si>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</si>
  <si>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</si>
  <si>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</si>
  <si>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</si>
  <si>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</si>
  <si>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</si>
  <si>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</si>
  <si>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</si>
  <si>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</si>
  <si>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</si>
  <si>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</si>
  <si>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</si>
  <si>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</si>
  <si>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</si>
  <si>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</si>
  <si>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</si>
  <si>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</si>
  <si>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</si>
  <si>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</si>
  <si>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</si>
  <si>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</si>
  <si>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</si>
  <si>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</si>
  <si>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</si>
  <si>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</si>
  <si>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</si>
  <si>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</si>
  <si>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</si>
  <si>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</si>
  <si>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</si>
  <si>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</si>
  <si>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</si>
  <si>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</si>
  <si>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</si>
  <si>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</si>
  <si>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</si>
  <si>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</si>
  <si>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</si>
  <si>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</si>
  <si>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</si>
  <si>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</si>
  <si>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</si>
  <si>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</si>
  <si>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</si>
  <si>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</si>
  <si>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</si>
  <si>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</si>
  <si>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</si>
  <si>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</si>
  <si>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</si>
  <si>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</si>
  <si>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</si>
  <si>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</si>
  <si>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</si>
  <si>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</si>
  <si>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</si>
  <si>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</si>
  <si>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</si>
  <si>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</si>
  <si>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</si>
  <si>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</si>
  <si>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</si>
  <si>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</si>
  <si>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</si>
  <si>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</si>
  <si>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</si>
  <si>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</si>
  <si>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</si>
  <si>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</si>
  <si>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</si>
  <si>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</si>
  <si>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</si>
  <si>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</si>
  <si>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</si>
  <si>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</si>
  <si>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</si>
  <si>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</si>
  <si>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</si>
  <si>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</si>
  <si>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</si>
  <si>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</si>
  <si>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</si>
  <si>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</si>
  <si>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</si>
  <si>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</si>
  <si>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</si>
  <si>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</si>
  <si>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</si>
  <si>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</si>
  <si>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</si>
  <si>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</si>
  <si>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</si>
  <si>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</si>
  <si>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</si>
  <si>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</si>
  <si>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</si>
  <si>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</si>
  <si>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</si>
  <si>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</si>
  <si>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</si>
  <si>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</si>
  <si>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</si>
  <si>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</si>
  <si>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</si>
  <si>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</si>
  <si>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</si>
  <si>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</si>
  <si>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</si>
  <si>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</si>
  <si>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</si>
  <si>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</si>
  <si>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</si>
  <si>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</si>
  <si>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</si>
  <si>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</si>
  <si>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</si>
  <si>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</si>
  <si>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</si>
  <si>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</si>
  <si>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</si>
  <si>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</si>
  <si>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</si>
  <si>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</si>
  <si>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</si>
  <si>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</si>
  <si>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</si>
  <si>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</si>
  <si>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</si>
  <si>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</si>
  <si>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</si>
  <si>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</si>
  <si>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</si>
  <si>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</si>
  <si>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</si>
  <si>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</si>
  <si>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</si>
  <si>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</si>
  <si>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</si>
  <si>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</si>
  <si>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</si>
  <si>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</si>
  <si>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</si>
  <si>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</si>
  <si>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</si>
  <si>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</si>
  <si>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</si>
  <si>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</si>
  <si>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</si>
  <si>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</si>
  <si>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</si>
  <si>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</si>
  <si>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</si>
  <si>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</si>
  <si>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</si>
  <si>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</si>
  <si>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</si>
  <si>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</si>
  <si>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</si>
  <si>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</si>
  <si>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</si>
  <si>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</si>
  <si>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</si>
  <si>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</si>
  <si>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</si>
  <si>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</si>
  <si>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</si>
  <si>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</si>
  <si>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</si>
  <si>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</si>
  <si>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</si>
  <si>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</si>
  <si>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</si>
  <si>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</si>
  <si>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</si>
  <si>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</si>
  <si>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</si>
  <si>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</si>
  <si>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</si>
  <si>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</si>
  <si>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</si>
  <si>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</si>
  <si>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</si>
  <si>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</si>
  <si>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</si>
  <si>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</si>
  <si>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</si>
  <si>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</si>
  <si>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</si>
  <si>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</si>
  <si>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</si>
  <si>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</si>
  <si>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</si>
  <si>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</si>
  <si>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</si>
  <si>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</si>
  <si>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</si>
  <si>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</si>
  <si>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</si>
  <si>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</si>
  <si>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</si>
  <si>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</si>
  <si>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</si>
  <si>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</si>
  <si>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</si>
  <si>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</si>
  <si>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</si>
  <si>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</si>
  <si>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</si>
  <si>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</si>
  <si>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</si>
  <si>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</si>
  <si>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</si>
  <si>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</si>
  <si>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</si>
  <si>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</si>
  <si>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</si>
  <si>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</si>
  <si>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</si>
  <si>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</si>
  <si>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</si>
  <si>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</si>
  <si>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</si>
  <si>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</si>
  <si>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</si>
  <si>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</si>
  <si>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</si>
  <si>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</si>
  <si>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</si>
  <si>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</si>
  <si>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</si>
  <si>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</si>
  <si>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</si>
  <si>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</si>
  <si>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</si>
  <si>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</si>
  <si>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</si>
  <si>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</si>
  <si>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</si>
  <si>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</si>
  <si>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</si>
  <si>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</si>
  <si>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</si>
  <si>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</si>
  <si>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</si>
  <si>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</si>
  <si>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</si>
  <si>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</si>
  <si>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</si>
  <si>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</si>
  <si>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</si>
  <si>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</si>
  <si>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</si>
  <si>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</si>
  <si>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</si>
  <si>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</si>
  <si>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</si>
  <si>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</si>
  <si>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</si>
  <si>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</si>
  <si>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</si>
  <si>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</si>
  <si>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</si>
  <si>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</si>
  <si>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</si>
  <si>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</si>
  <si>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</si>
  <si>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</si>
  <si>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</si>
  <si>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</si>
  <si>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</si>
  <si>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</si>
  <si>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</si>
  <si>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</si>
  <si>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</si>
  <si>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</si>
  <si>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</si>
  <si>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</si>
  <si>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</si>
  <si>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</si>
  <si>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</si>
  <si>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</si>
  <si>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</si>
  <si>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</si>
  <si>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</si>
  <si>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</si>
  <si>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</si>
  <si>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</si>
  <si>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</si>
  <si>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</si>
  <si>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</si>
  <si>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</si>
  <si>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</si>
  <si>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</si>
  <si>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</si>
  <si>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</si>
  <si>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</si>
  <si>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</si>
  <si>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</si>
  <si>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</si>
  <si>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</si>
  <si>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</si>
  <si>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</si>
  <si>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</si>
  <si>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</si>
  <si>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</si>
  <si>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</si>
  <si>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</si>
  <si>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</si>
  <si>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</si>
  <si>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</si>
  <si>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</si>
  <si>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</si>
  <si>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</si>
  <si>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</si>
  <si>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</si>
  <si>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</si>
  <si>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</si>
  <si>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</si>
  <si>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</si>
  <si>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</si>
  <si>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</si>
  <si>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</si>
  <si>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</si>
  <si>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</si>
  <si>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</si>
  <si>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</si>
  <si>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</si>
  <si>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</si>
  <si>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</si>
  <si>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</si>
  <si>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</si>
  <si>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</si>
  <si>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</si>
  <si>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</si>
  <si>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</si>
  <si>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</si>
  <si>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</si>
  <si>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</si>
  <si>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</si>
  <si>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</si>
  <si>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</si>
  <si>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</si>
  <si>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</si>
  <si>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</si>
  <si>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</si>
  <si>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</si>
  <si>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</si>
  <si>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</si>
  <si>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</si>
  <si>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</si>
  <si>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</si>
  <si>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</si>
  <si>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</si>
  <si>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</si>
  <si>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</si>
  <si>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</si>
  <si>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</si>
  <si>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</si>
  <si>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</si>
  <si>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</si>
  <si>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</si>
  <si>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</si>
  <si>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</si>
  <si>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</si>
  <si>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</si>
  <si>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</si>
  <si>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</si>
  <si>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</si>
  <si>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</si>
  <si>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</si>
  <si>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</si>
  <si>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</si>
  <si>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</si>
  <si>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</si>
  <si>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</si>
  <si>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</si>
  <si>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</si>
  <si>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</si>
  <si>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</si>
  <si>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</si>
  <si>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</si>
  <si>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</si>
  <si>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</si>
  <si>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</si>
  <si>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</si>
  <si>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</si>
  <si>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</si>
  <si>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</si>
  <si>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</si>
  <si>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</si>
  <si>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</si>
  <si>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</si>
  <si>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</si>
  <si>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</si>
  <si>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</si>
  <si>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</si>
  <si>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</si>
  <si>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</si>
  <si>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</si>
  <si>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</si>
  <si>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</si>
  <si>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</si>
  <si>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</si>
  <si>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</si>
  <si>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</si>
  <si>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</si>
  <si>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</si>
  <si>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</si>
  <si>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</si>
  <si>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</si>
  <si>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</si>
  <si>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</si>
  <si>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</si>
  <si>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</si>
  <si>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</si>
  <si>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</si>
  <si>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</si>
  <si>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</si>
  <si>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</si>
  <si>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</si>
  <si>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</si>
  <si>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</si>
  <si>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</si>
  <si>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</si>
  <si>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</si>
  <si>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</si>
  <si>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</si>
  <si>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</si>
  <si>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</si>
  <si>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</si>
  <si>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</si>
  <si>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</si>
  <si>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</si>
  <si>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</si>
  <si>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</si>
  <si>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</si>
  <si>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</si>
  <si>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</si>
  <si>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</si>
  <si>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</si>
  <si>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</si>
  <si>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</si>
  <si>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</si>
  <si>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</si>
  <si>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</si>
  <si>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</si>
  <si>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</si>
  <si>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</si>
  <si>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</si>
  <si>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</si>
  <si>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</si>
  <si>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</si>
  <si>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</si>
  <si>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</si>
  <si>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</si>
  <si>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</si>
  <si>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</si>
  <si>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</si>
  <si>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</si>
  <si>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</si>
  <si>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</si>
  <si>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</si>
  <si>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</si>
  <si>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</si>
  <si>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</si>
  <si>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</si>
  <si>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</si>
  <si>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</si>
  <si>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</si>
  <si>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</si>
  <si>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</si>
  <si>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</si>
  <si>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</si>
  <si>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</si>
  <si>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</si>
  <si>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</si>
  <si>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</si>
  <si>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</si>
  <si>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</si>
  <si>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</si>
  <si>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</si>
  <si>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</si>
  <si>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</si>
  <si>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</si>
  <si>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</si>
  <si>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</si>
  <si>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</si>
  <si>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</si>
  <si>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</si>
  <si>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</si>
  <si>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</si>
  <si>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</si>
  <si>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</si>
  <si>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</si>
  <si>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</si>
  <si>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</si>
  <si>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</si>
  <si>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</si>
  <si>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</si>
  <si>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</si>
  <si>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</si>
  <si>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</si>
  <si>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</si>
  <si>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</si>
  <si>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</si>
  <si>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</si>
  <si>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</si>
  <si>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</si>
  <si>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</si>
  <si>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</si>
  <si>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</si>
  <si>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</si>
  <si>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</si>
  <si>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</si>
  <si>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</si>
  <si>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</si>
  <si>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</si>
  <si>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</si>
  <si>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</si>
  <si>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</si>
  <si>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</si>
  <si>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</si>
  <si>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</si>
  <si>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</si>
  <si>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</si>
  <si>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</si>
  <si>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</si>
  <si>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</si>
  <si>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</si>
  <si>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</si>
  <si>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</si>
  <si>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</si>
  <si>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</si>
  <si>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</si>
  <si>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</si>
  <si>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</si>
  <si>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</si>
  <si>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</si>
  <si>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</si>
  <si>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</si>
  <si>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</si>
  <si>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</si>
  <si>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</si>
  <si>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</si>
  <si>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</si>
  <si>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</si>
  <si>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</si>
  <si>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</si>
  <si>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</si>
  <si>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</si>
  <si>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</si>
  <si>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</si>
  <si>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</si>
  <si>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</si>
  <si>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</si>
  <si>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</si>
  <si>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</si>
  <si>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</si>
  <si>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</si>
  <si>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</si>
  <si>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</si>
  <si>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</si>
  <si>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</si>
  <si>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</si>
  <si>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</si>
  <si>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</si>
  <si>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</si>
  <si>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</si>
  <si>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</si>
  <si>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</si>
  <si>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</si>
  <si>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</si>
  <si>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</si>
  <si>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</si>
  <si>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</si>
  <si>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</si>
  <si>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</si>
  <si>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</si>
  <si>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</si>
  <si>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</si>
  <si>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</si>
  <si>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</si>
  <si>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</si>
  <si>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</si>
  <si>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</si>
  <si>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</si>
  <si>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</si>
  <si>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</si>
  <si>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</si>
  <si>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</si>
  <si>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</si>
  <si>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</si>
  <si>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</si>
  <si>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</si>
  <si>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</si>
  <si>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</si>
  <si>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</si>
  <si>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</si>
  <si>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</si>
  <si>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</si>
  <si>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</si>
  <si>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</si>
  <si>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</si>
  <si>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</si>
  <si>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</si>
  <si>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</si>
  <si>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</si>
  <si>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</si>
  <si>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</si>
  <si>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</si>
  <si>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</si>
  <si>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</si>
  <si>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</si>
  <si>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</si>
  <si>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</si>
  <si>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</si>
  <si>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</si>
  <si>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</si>
  <si>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</si>
  <si>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</si>
  <si>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</si>
  <si>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</si>
  <si>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</si>
  <si>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</si>
  <si>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</si>
  <si>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</si>
  <si>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</si>
  <si>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</si>
  <si>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</si>
  <si>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</si>
  <si>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</si>
  <si>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</si>
  <si>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</si>
  <si>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</si>
  <si>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</si>
  <si>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</si>
  <si>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</si>
  <si>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</si>
  <si>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</si>
  <si>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</si>
  <si>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</si>
  <si>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</si>
  <si>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</si>
  <si>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</si>
  <si>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</si>
  <si>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</si>
  <si>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</si>
  <si>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</si>
  <si>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</si>
  <si>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</si>
  <si>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</si>
  <si>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</si>
  <si>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</si>
  <si>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</si>
  <si>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</si>
  <si>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</si>
  <si>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</si>
  <si>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</si>
  <si>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</si>
  <si>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</si>
  <si>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</si>
  <si>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</si>
  <si>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</si>
  <si>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</si>
  <si>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</si>
  <si>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</si>
  <si>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</si>
  <si>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</si>
  <si>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</si>
  <si>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</si>
  <si>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</si>
  <si>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</si>
  <si>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</si>
  <si>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</si>
  <si>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</si>
  <si>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</si>
  <si>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</si>
  <si>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</si>
  <si>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</si>
  <si>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</si>
  <si>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</si>
  <si>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</si>
  <si>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</si>
  <si>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</si>
  <si>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</si>
  <si>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</si>
  <si>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</si>
  <si>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</si>
  <si>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</si>
  <si>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</si>
  <si>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</si>
  <si>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</si>
  <si>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</si>
  <si>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</si>
  <si>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</si>
  <si>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</si>
  <si>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</si>
  <si>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</si>
  <si>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</si>
  <si>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</si>
  <si>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</si>
  <si>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</si>
  <si>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</si>
  <si>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</si>
  <si>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</si>
  <si>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</si>
  <si>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</si>
  <si>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</si>
  <si>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</si>
  <si>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</si>
  <si>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</si>
  <si>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</si>
  <si>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</si>
  <si>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</si>
  <si>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</si>
  <si>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</si>
  <si>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</si>
  <si>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</si>
  <si>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</si>
  <si>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</si>
  <si>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</si>
  <si>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</si>
  <si>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</si>
  <si>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</si>
  <si>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</si>
  <si>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</si>
  <si>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</si>
  <si>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</si>
  <si>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</si>
  <si>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</si>
  <si>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</si>
  <si>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</si>
  <si>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</si>
  <si>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</si>
  <si>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</si>
  <si>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</si>
  <si>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</si>
  <si>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</si>
  <si>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</si>
  <si>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</si>
  <si>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</si>
  <si>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</si>
  <si>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</si>
  <si>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</si>
  <si>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</si>
  <si>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</si>
  <si>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</si>
  <si>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</si>
  <si>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</si>
  <si>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</si>
  <si>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</si>
  <si>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</si>
  <si>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</si>
  <si>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</si>
  <si>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</si>
  <si>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</si>
  <si>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</si>
  <si>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</si>
  <si>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</si>
  <si>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</si>
  <si>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</si>
  <si>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</si>
  <si>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</si>
  <si>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</si>
  <si>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</si>
  <si>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</si>
  <si>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</si>
  <si>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</si>
  <si>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</si>
  <si>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</si>
  <si>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</si>
  <si>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</si>
  <si>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</si>
  <si>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</si>
  <si>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</si>
  <si>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</si>
  <si>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</si>
  <si>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</si>
  <si>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</si>
  <si>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</si>
  <si>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</si>
  <si>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</si>
  <si>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</si>
  <si>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</si>
  <si>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</si>
  <si>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</si>
  <si>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</si>
  <si>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</si>
  <si>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</si>
  <si>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</si>
  <si>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</si>
  <si>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</si>
  <si>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</si>
  <si>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</si>
  <si>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</si>
  <si>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</si>
  <si>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</si>
  <si>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</si>
  <si>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</si>
  <si>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</si>
  <si>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</si>
  <si>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</si>
  <si>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</si>
  <si>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</si>
  <si>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</si>
  <si>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</si>
  <si>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</si>
  <si>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</si>
  <si>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</si>
  <si>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</si>
  <si>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</si>
  <si>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</si>
  <si>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</si>
  <si>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</si>
  <si>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</si>
  <si>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</si>
  <si>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</si>
  <si>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</si>
  <si>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</si>
  <si>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</si>
  <si>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</si>
  <si>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</si>
  <si>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</si>
  <si>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</si>
  <si>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</si>
  <si>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</si>
  <si>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</si>
  <si>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</si>
  <si>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</si>
  <si>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</si>
  <si>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</si>
  <si>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</si>
  <si>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</si>
  <si>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</si>
  <si>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</si>
  <si>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</si>
  <si>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</si>
  <si>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</si>
  <si>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</si>
  <si>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</si>
  <si>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</si>
  <si>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</si>
  <si>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</si>
  <si>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</si>
  <si>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</si>
  <si>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</si>
  <si>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</si>
  <si>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</si>
  <si>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</si>
  <si>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</si>
  <si>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</si>
  <si>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</si>
  <si>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</si>
  <si>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</si>
  <si>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</si>
  <si>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</si>
  <si>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</si>
  <si>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</si>
  <si>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</si>
  <si>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</si>
  <si>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</si>
  <si>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</si>
  <si>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</si>
  <si>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</si>
  <si>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</si>
  <si>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</si>
  <si>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</si>
  <si>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</si>
  <si>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</si>
  <si>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</si>
  <si>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</si>
  <si>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</si>
  <si>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</si>
  <si>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</si>
  <si>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</si>
  <si>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</si>
  <si>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</si>
  <si>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</si>
  <si>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</si>
  <si>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</si>
  <si>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</si>
  <si>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</si>
  <si>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</si>
  <si>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</si>
  <si>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</si>
  <si>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</si>
  <si>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</si>
  <si>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</si>
  <si>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</si>
  <si>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</si>
  <si>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</si>
  <si>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</si>
  <si>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</si>
  <si>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</si>
  <si>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</si>
  <si>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</si>
  <si>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</si>
  <si>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</si>
  <si>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</si>
  <si>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</si>
  <si>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</si>
  <si>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</si>
  <si>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</si>
  <si>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</si>
  <si>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</si>
  <si>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</si>
  <si>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</si>
  <si>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</si>
  <si>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</si>
  <si>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</si>
  <si>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</si>
  <si>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</si>
  <si>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</si>
  <si>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</si>
  <si>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</si>
  <si>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</si>
  <si>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</si>
  <si>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</si>
  <si>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</si>
  <si>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</si>
  <si>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</si>
  <si>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</si>
  <si>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</si>
  <si>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</si>
  <si>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</si>
  <si>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</si>
  <si>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</si>
  <si>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</si>
  <si>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</si>
  <si>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</si>
  <si>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</si>
  <si>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</si>
  <si>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</si>
  <si>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</si>
  <si>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</si>
  <si>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</si>
  <si>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</si>
  <si>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</si>
  <si>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</si>
  <si>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</si>
  <si>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</si>
  <si>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</si>
  <si>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</si>
  <si>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</si>
  <si>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</si>
  <si>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</si>
  <si>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</si>
  <si>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</si>
  <si>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</si>
  <si>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</si>
  <si>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</si>
  <si>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</si>
  <si>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</si>
  <si>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</si>
  <si>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</si>
  <si>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</si>
  <si>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</si>
  <si>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</si>
  <si>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</si>
  <si>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</si>
  <si>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</si>
  <si>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</si>
  <si>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</si>
  <si>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</si>
  <si>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</si>
  <si>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</si>
  <si>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</si>
  <si>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</si>
  <si>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</si>
  <si>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</si>
  <si>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</si>
  <si>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</si>
  <si>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</si>
  <si>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</si>
  <si>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</si>
  <si>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</si>
  <si>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</si>
  <si>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</si>
  <si>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</si>
  <si>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</si>
  <si>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</si>
  <si>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</si>
  <si>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</si>
  <si>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</si>
  <si>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</si>
  <si>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</si>
  <si>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</si>
  <si>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</si>
  <si>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</si>
  <si>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</si>
  <si>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</si>
  <si>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</si>
  <si>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</si>
  <si>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</si>
  <si>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</si>
  <si>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</si>
  <si>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</si>
  <si>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</si>
  <si>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</si>
  <si>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</si>
  <si>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</si>
  <si>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</si>
  <si>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</si>
  <si>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</si>
  <si>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</si>
  <si>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</si>
  <si>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</si>
  <si>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</si>
  <si>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</si>
  <si>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</si>
  <si>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</si>
  <si>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</si>
  <si>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</si>
  <si>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</si>
  <si>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</si>
  <si>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</si>
  <si>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</si>
  <si>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</si>
  <si>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</si>
  <si>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</si>
  <si>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</si>
  <si>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</si>
  <si>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</si>
  <si>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</si>
  <si>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</si>
  <si>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</si>
  <si>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</si>
  <si>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</si>
  <si>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</si>
  <si>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</si>
  <si>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</si>
  <si>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</si>
  <si>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</si>
  <si>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</si>
  <si>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</si>
  <si>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</si>
  <si>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</si>
  <si>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</si>
  <si>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</si>
  <si>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</si>
  <si>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</si>
  <si>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</si>
  <si>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</si>
  <si>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</si>
  <si>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</si>
  <si>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</si>
  <si>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</si>
  <si>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</si>
  <si>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</si>
  <si>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</si>
  <si>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</si>
  <si>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</si>
  <si>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</si>
  <si>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</si>
  <si>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</si>
  <si>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</si>
  <si>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</si>
  <si>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</si>
  <si>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</si>
  <si>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</si>
  <si>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</si>
  <si>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</si>
  <si>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</si>
  <si>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</si>
  <si>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</si>
  <si>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</si>
  <si>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</si>
  <si>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</si>
  <si>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</si>
  <si>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</si>
  <si>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</si>
  <si>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</si>
  <si>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</si>
  <si>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</si>
  <si>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</si>
  <si>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</si>
  <si>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</si>
  <si>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</si>
  <si>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</si>
  <si>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</si>
  <si>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</si>
  <si>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</si>
  <si>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</si>
  <si>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</si>
  <si>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</si>
  <si>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</si>
  <si>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</si>
  <si>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</si>
  <si>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</si>
  <si>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</si>
  <si>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</si>
  <si>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</si>
  <si>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</si>
  <si>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</si>
  <si>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</si>
  <si>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</si>
  <si>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</si>
  <si>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</si>
  <si>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</si>
  <si>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</si>
  <si>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</si>
  <si>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</si>
  <si>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</si>
  <si>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</si>
  <si>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</si>
  <si>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</si>
  <si>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</si>
  <si>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</si>
  <si>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</si>
  <si>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</si>
  <si>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</si>
  <si>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</si>
  <si>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</si>
  <si>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</si>
  <si>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</si>
  <si>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</si>
  <si>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</si>
  <si>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</si>
  <si>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</si>
  <si>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</si>
  <si>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</si>
  <si>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</si>
  <si>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</si>
  <si>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</si>
  <si>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</si>
  <si>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</si>
  <si>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</si>
  <si>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</si>
  <si>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</si>
  <si>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</si>
  <si>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</si>
  <si>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</si>
  <si>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</si>
  <si>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</si>
  <si>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</si>
  <si>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</si>
  <si>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</si>
  <si>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</si>
  <si>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</si>
  <si>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</si>
  <si>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</si>
  <si>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</si>
  <si>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</si>
  <si>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</si>
  <si>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</si>
  <si>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</si>
  <si>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</si>
  <si>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</si>
  <si>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</si>
  <si>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</si>
  <si>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</si>
  <si>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</si>
  <si>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</si>
  <si>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</si>
  <si>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</si>
  <si>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</si>
  <si>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</si>
  <si>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</si>
  <si>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</si>
  <si>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</si>
  <si>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</si>
  <si>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</si>
  <si>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</si>
  <si>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</si>
  <si>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</si>
  <si>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</si>
  <si>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</si>
  <si>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</si>
  <si>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</si>
  <si>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</si>
  <si>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</si>
  <si>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</si>
  <si>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</si>
  <si>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</si>
  <si>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</si>
  <si>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</si>
  <si>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</si>
  <si>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</si>
  <si>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</si>
  <si>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</si>
  <si>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</si>
  <si>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</si>
  <si>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</si>
  <si>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</si>
  <si>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</si>
  <si>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</si>
  <si>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</si>
  <si>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</si>
  <si>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</si>
  <si>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</si>
  <si>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</si>
  <si>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</si>
  <si>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</si>
  <si>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</si>
  <si>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</si>
  <si>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</si>
  <si>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</si>
  <si>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</si>
  <si>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</si>
  <si>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</si>
  <si>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</si>
  <si>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</si>
  <si>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</si>
  <si>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</si>
  <si>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</si>
  <si>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</si>
  <si>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</si>
  <si>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</si>
  <si>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</si>
  <si>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</si>
  <si>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</si>
  <si>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</si>
  <si>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</si>
  <si>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</si>
  <si>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</si>
  <si>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</si>
  <si>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</si>
  <si>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</si>
  <si>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</si>
  <si>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</si>
  <si>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</si>
  <si>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</si>
  <si>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</si>
  <si>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</si>
  <si>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</si>
  <si>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</si>
  <si>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</si>
  <si>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</si>
  <si>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</si>
  <si>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</si>
  <si>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</si>
  <si>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</si>
  <si>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</si>
  <si>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</si>
  <si>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</si>
  <si>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</si>
  <si>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</si>
  <si>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</si>
  <si>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</si>
  <si>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</si>
  <si>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</si>
  <si>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</si>
  <si>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</si>
  <si>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</si>
  <si>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</si>
  <si>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</si>
  <si>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</si>
  <si>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</si>
  <si>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</si>
  <si>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</si>
  <si>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</si>
  <si>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</si>
  <si>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</si>
  <si>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</si>
  <si>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</si>
  <si>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</si>
  <si>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</si>
  <si>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</si>
  <si>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</si>
  <si>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</si>
  <si>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</si>
  <si>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</si>
  <si>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</si>
  <si>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</si>
  <si>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</si>
  <si>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</si>
  <si>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</si>
  <si>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</si>
  <si>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</si>
  <si>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</si>
  <si>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</si>
  <si>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</si>
  <si>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</si>
  <si>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</si>
  <si>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</si>
  <si>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</si>
  <si>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</si>
  <si>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</si>
  <si>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</si>
  <si>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</si>
  <si>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</si>
  <si>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</si>
  <si>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</si>
  <si>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</si>
  <si>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</si>
  <si>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</si>
  <si>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</si>
  <si>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</si>
  <si>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</si>
  <si>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</si>
  <si>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</si>
  <si>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</si>
  <si>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</si>
  <si>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</si>
  <si>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</si>
  <si>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</si>
  <si>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</si>
  <si>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</si>
  <si>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</si>
  <si>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</si>
  <si>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</si>
  <si>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</si>
  <si>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</si>
  <si>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</si>
  <si>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</si>
  <si>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</si>
  <si>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</si>
  <si>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</si>
  <si>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</si>
  <si>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</si>
  <si>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</si>
  <si>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</si>
  <si>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</si>
  <si>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</si>
  <si>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</si>
  <si>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</si>
  <si>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</si>
  <si>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</si>
  <si>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</si>
  <si>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</si>
  <si>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</si>
  <si>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</si>
  <si>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</si>
  <si>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</si>
  <si>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</si>
  <si>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</si>
  <si>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</si>
  <si>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</si>
  <si>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</si>
  <si>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</si>
  <si>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</si>
  <si>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</si>
  <si>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</si>
  <si>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</si>
  <si>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</si>
  <si>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</si>
  <si>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</si>
  <si>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</si>
  <si>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</si>
  <si>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</si>
  <si>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</si>
  <si>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</si>
  <si>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</si>
  <si>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</si>
  <si>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</si>
  <si>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</si>
  <si>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</si>
  <si>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</si>
  <si>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</si>
  <si>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</si>
  <si>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</si>
  <si>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</si>
  <si>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</si>
  <si>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</si>
  <si>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</si>
  <si>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</si>
  <si>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</si>
  <si>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</si>
  <si>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</si>
  <si>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</si>
  <si>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</si>
  <si>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</si>
  <si>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</si>
  <si>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</si>
  <si>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</si>
  <si>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</si>
  <si>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</si>
  <si>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</si>
  <si>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</si>
  <si>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</si>
  <si>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</si>
  <si>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</si>
  <si>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</si>
  <si>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</si>
  <si>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</si>
  <si>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</si>
  <si>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</si>
  <si>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</si>
  <si>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</si>
  <si>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</si>
  <si>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</si>
  <si>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</si>
  <si>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</si>
  <si>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</si>
  <si>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</si>
  <si>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</si>
  <si>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</si>
  <si>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</si>
  <si>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</si>
  <si>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</si>
  <si>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</si>
  <si>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</si>
  <si>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</si>
  <si>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</si>
  <si>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</si>
  <si>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</si>
  <si>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</si>
  <si>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</si>
  <si>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</si>
  <si>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</si>
  <si>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</si>
  <si>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</si>
  <si>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</si>
  <si>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</si>
  <si>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</si>
  <si>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</si>
  <si>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</si>
  <si>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</si>
  <si>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</si>
  <si>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</si>
  <si>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</si>
  <si>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</si>
  <si>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</si>
  <si>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</si>
  <si>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</si>
  <si>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</si>
  <si>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</si>
  <si>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</si>
  <si>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</si>
  <si>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</si>
  <si>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</si>
  <si>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</si>
  <si>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</si>
  <si>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</si>
  <si>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</si>
  <si>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</si>
  <si>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</si>
  <si>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</si>
  <si>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</si>
  <si>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</si>
  <si>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</si>
  <si>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</si>
  <si>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</si>
  <si>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</si>
  <si>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</si>
  <si>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</si>
  <si>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</si>
  <si>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</si>
  <si>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</si>
  <si>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</si>
  <si>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</si>
  <si>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</si>
  <si>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</si>
  <si>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</si>
  <si>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</si>
  <si>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</si>
  <si>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</si>
  <si>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</si>
  <si>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</si>
  <si>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</si>
  <si>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</si>
  <si>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</si>
  <si>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</si>
  <si>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</si>
  <si>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</si>
  <si>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</si>
  <si>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</si>
  <si>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</si>
  <si>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</si>
  <si>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</si>
  <si>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</si>
  <si>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</si>
  <si>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</si>
  <si>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</si>
  <si>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</si>
  <si>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</si>
  <si>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</si>
  <si>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</si>
  <si>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</si>
  <si>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</si>
  <si>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</si>
  <si>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</si>
  <si>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</si>
  <si>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</si>
  <si>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</si>
  <si>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</si>
  <si>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</si>
  <si>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</si>
  <si>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</si>
  <si>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</si>
  <si>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</si>
  <si>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</si>
  <si>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</si>
  <si>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</si>
  <si>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</si>
  <si>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</si>
  <si>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</si>
  <si>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</si>
  <si>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</si>
  <si>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</si>
  <si>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</si>
  <si>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</si>
  <si>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</si>
  <si>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</si>
  <si>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</si>
  <si>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</si>
  <si>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</si>
  <si>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</si>
  <si>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</si>
  <si>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</si>
  <si>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</si>
  <si>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</si>
  <si>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</si>
  <si>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</si>
  <si>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</si>
  <si>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</si>
  <si>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</si>
  <si>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</si>
  <si>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</si>
  <si>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</si>
  <si>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</si>
  <si>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</si>
  <si>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</si>
  <si>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</si>
  <si>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</si>
  <si>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</si>
  <si>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</si>
  <si>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</si>
  <si>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</si>
  <si>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</si>
  <si>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</si>
  <si>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</si>
  <si>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</si>
  <si>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</si>
  <si>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</si>
  <si>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</si>
  <si>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</si>
  <si>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</si>
  <si>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</si>
  <si>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</si>
  <si>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</si>
  <si>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</si>
  <si>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</si>
  <si>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</si>
  <si>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</si>
  <si>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</si>
  <si>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</si>
  <si>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</si>
  <si>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</si>
  <si>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</si>
  <si>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</si>
  <si>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</si>
  <si>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</si>
  <si>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</si>
  <si>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</si>
  <si>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</si>
  <si>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</si>
  <si>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</si>
  <si>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</si>
  <si>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</si>
  <si>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</si>
  <si>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</si>
  <si>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</si>
  <si>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</si>
  <si>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</si>
  <si>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</si>
  <si>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</si>
  <si>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</si>
  <si>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</si>
  <si>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</si>
  <si>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</si>
  <si>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</si>
  <si>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</si>
  <si>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</si>
  <si>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</si>
  <si>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</si>
  <si>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</si>
  <si>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</si>
  <si>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</si>
  <si>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</si>
  <si>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</si>
  <si>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</si>
  <si>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</si>
  <si>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</si>
  <si>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</si>
  <si>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</si>
  <si>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</si>
  <si>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</si>
  <si>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</si>
  <si>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</si>
  <si>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</si>
  <si>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</si>
  <si>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</si>
  <si>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</si>
  <si>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</si>
  <si>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</si>
  <si>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</si>
  <si>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</si>
  <si>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</si>
  <si>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</si>
  <si>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</si>
  <si>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</si>
  <si>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</si>
  <si>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</si>
  <si>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</si>
  <si>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</si>
  <si>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</si>
  <si>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</si>
  <si>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</si>
  <si>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</si>
  <si>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</si>
  <si>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</si>
  <si>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</si>
  <si>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</si>
  <si>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</si>
  <si>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</si>
  <si>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</si>
  <si>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</si>
  <si>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</si>
  <si>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</si>
  <si>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</si>
  <si>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</si>
  <si>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</si>
  <si>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</si>
  <si>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</si>
  <si>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</si>
  <si>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</si>
  <si>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</si>
  <si>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</si>
  <si>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</si>
  <si>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</si>
  <si>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</si>
  <si>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</si>
  <si>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</si>
  <si>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</si>
  <si>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</si>
  <si>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</si>
  <si>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</si>
  <si>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</si>
  <si>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</si>
  <si>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</si>
  <si>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</si>
  <si>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</si>
  <si>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</si>
  <si>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</si>
  <si>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</si>
  <si>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</si>
  <si>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</si>
  <si>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</si>
  <si>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</si>
  <si>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</si>
  <si>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</si>
  <si>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</si>
  <si>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</si>
  <si>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</si>
  <si>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</si>
  <si>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</si>
  <si>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</si>
  <si>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</si>
  <si>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</si>
  <si>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</si>
  <si>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</si>
  <si>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</si>
  <si>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</si>
  <si>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</si>
  <si>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</si>
  <si>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</si>
  <si>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</si>
  <si>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</si>
  <si>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</si>
  <si>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</si>
  <si>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</si>
  <si>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</si>
  <si>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</si>
  <si>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</si>
  <si>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</si>
  <si>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</si>
  <si>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</si>
  <si>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</si>
  <si>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</si>
  <si>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</si>
  <si>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</si>
  <si>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</si>
  <si>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</si>
  <si>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</si>
  <si>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</si>
  <si>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</si>
  <si>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</si>
  <si>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</si>
  <si>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</si>
  <si>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</si>
  <si>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</si>
  <si>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</si>
  <si>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</si>
  <si>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</si>
  <si>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</si>
  <si>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</si>
  <si>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</si>
  <si>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</si>
  <si>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</si>
  <si>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</si>
  <si>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</si>
  <si>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</si>
  <si>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</si>
  <si>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</si>
  <si>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</si>
  <si>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</si>
  <si>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</si>
  <si>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</si>
  <si>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</si>
  <si>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</si>
  <si>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</si>
  <si>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</si>
  <si>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</si>
  <si>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</si>
  <si>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</si>
  <si>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</si>
  <si>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</si>
  <si>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</si>
  <si>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</si>
  <si>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</si>
  <si>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</si>
  <si>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</si>
  <si>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</si>
  <si>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</si>
  <si>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</si>
  <si>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</si>
  <si>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</si>
  <si>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</si>
  <si>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</si>
  <si>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</si>
  <si>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</si>
  <si>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</si>
  <si>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</si>
  <si>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</si>
  <si>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</si>
  <si>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</si>
  <si>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</si>
  <si>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</si>
  <si>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</si>
  <si>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</si>
  <si>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</si>
  <si>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</si>
  <si>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</si>
  <si>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</si>
  <si>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</si>
  <si>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</si>
  <si>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</si>
  <si>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</si>
  <si>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</si>
  <si>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</si>
  <si>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</si>
  <si>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</si>
  <si>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</si>
  <si>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</si>
  <si>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</si>
  <si>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</si>
  <si>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</si>
  <si>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</si>
  <si>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</si>
  <si>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</si>
  <si>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</si>
  <si>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</si>
  <si>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</si>
  <si>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</si>
  <si>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</si>
  <si>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</si>
  <si>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</si>
  <si>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</si>
  <si>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</si>
  <si>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</si>
  <si>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</si>
  <si>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</si>
  <si>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</si>
  <si>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</si>
  <si>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</si>
  <si>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</si>
  <si>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</si>
  <si>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</si>
  <si>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</si>
  <si>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</si>
  <si>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</si>
  <si>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</si>
  <si>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</si>
  <si>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</si>
  <si>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</si>
  <si>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</si>
  <si>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</si>
  <si>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</si>
  <si>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</si>
  <si>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</si>
  <si>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</si>
  <si>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</si>
  <si>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</si>
  <si>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</si>
  <si>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</si>
  <si>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</si>
  <si>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</si>
  <si>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</si>
  <si>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</si>
  <si>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</si>
  <si>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</si>
  <si>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</si>
  <si>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</si>
  <si>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</si>
  <si>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</si>
  <si>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</si>
  <si>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</si>
  <si>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</si>
  <si>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</si>
  <si>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</si>
  <si>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</si>
  <si>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</si>
  <si>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</si>
  <si>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</si>
  <si>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</si>
  <si>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</si>
  <si>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</si>
  <si>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</si>
  <si>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</si>
  <si>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</si>
  <si>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</si>
  <si>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</si>
  <si>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</si>
  <si>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</si>
  <si>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</si>
  <si>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</si>
  <si>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</si>
  <si>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</si>
  <si>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</si>
  <si>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</si>
  <si>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</si>
  <si>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</si>
  <si>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</si>
  <si>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</si>
  <si>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</si>
  <si>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</si>
  <si>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</si>
  <si>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</si>
  <si>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</si>
  <si>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</si>
  <si>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</si>
  <si>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</si>
  <si>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</si>
  <si>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</si>
  <si>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</si>
  <si>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</si>
  <si>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</si>
  <si>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</si>
  <si>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</si>
  <si>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</si>
  <si>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</si>
  <si>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</si>
  <si>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</si>
  <si>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</si>
  <si>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</si>
  <si>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</si>
  <si>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</si>
  <si>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</si>
  <si>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</si>
  <si>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</si>
  <si>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</si>
  <si>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</si>
  <si>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</si>
  <si>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</si>
  <si>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</si>
  <si>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</si>
  <si>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</si>
  <si>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</si>
  <si>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</si>
  <si>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</si>
  <si>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</si>
  <si>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</si>
  <si>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</si>
  <si>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</si>
  <si>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</si>
  <si>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</si>
  <si>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</si>
  <si>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</si>
  <si>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</si>
  <si>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</si>
  <si>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</si>
  <si>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</si>
  <si>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</si>
  <si>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</si>
  <si>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</si>
  <si>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</si>
  <si>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</si>
  <si>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</si>
  <si>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</si>
  <si>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</si>
  <si>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</si>
  <si>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</si>
  <si>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</si>
  <si>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</si>
  <si>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</si>
  <si>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</si>
  <si>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</si>
  <si>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</si>
  <si>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</si>
  <si>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</si>
  <si>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</si>
  <si>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</si>
  <si>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</si>
  <si>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</si>
  <si>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</si>
  <si>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</si>
  <si>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</si>
  <si>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</si>
  <si>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</si>
  <si>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</si>
  <si>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</si>
  <si>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</si>
  <si>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</si>
  <si>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</si>
  <si>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</si>
  <si>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</si>
  <si>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</si>
  <si>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</si>
  <si>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</si>
  <si>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</si>
  <si>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</si>
  <si>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</si>
  <si>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</si>
  <si>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</si>
  <si>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</si>
  <si>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</si>
  <si>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</si>
  <si>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</si>
  <si>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</si>
  <si>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</si>
  <si>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</si>
  <si>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</si>
  <si>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</si>
  <si>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</si>
  <si>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</si>
  <si>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</si>
  <si>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</si>
  <si>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</si>
  <si>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</si>
  <si>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</si>
  <si>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</si>
  <si>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</si>
  <si>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</si>
  <si>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</si>
  <si>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</si>
  <si>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</si>
  <si>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</si>
  <si>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</si>
  <si>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</si>
  <si>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</si>
  <si>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</si>
  <si>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</si>
  <si>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</si>
  <si>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</si>
  <si>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</si>
  <si>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</si>
  <si>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</si>
  <si>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</si>
  <si>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</si>
  <si>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</si>
  <si>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</si>
  <si>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</si>
  <si>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</si>
  <si>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</si>
  <si>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</si>
  <si>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</si>
  <si>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</si>
  <si>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</si>
  <si>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</si>
  <si>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</si>
  <si>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</si>
  <si>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</si>
  <si>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</si>
  <si>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</si>
  <si>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</si>
  <si>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</si>
  <si>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</si>
  <si>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</si>
  <si>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</si>
  <si>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</si>
  <si>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</si>
  <si>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</si>
  <si>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</si>
  <si>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</si>
  <si>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</si>
  <si>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</si>
  <si>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</si>
  <si>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</si>
  <si>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</si>
  <si>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</si>
  <si>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</si>
  <si>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</si>
  <si>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</si>
  <si>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</si>
  <si>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</si>
  <si>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</si>
  <si>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</si>
  <si>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</si>
  <si>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</si>
  <si>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</si>
  <si>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</si>
  <si>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</si>
  <si>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</si>
  <si>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</si>
  <si>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</si>
  <si>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</si>
  <si>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</si>
  <si>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</si>
  <si>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</si>
  <si>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</si>
  <si>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</si>
  <si>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</si>
  <si>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</si>
  <si>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</si>
  <si>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</si>
  <si>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</si>
  <si>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</si>
  <si>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</si>
  <si>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</si>
  <si>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</si>
  <si>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</si>
  <si>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</si>
  <si>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</si>
  <si>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</si>
  <si>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</si>
  <si>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</si>
  <si>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</si>
  <si>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</si>
  <si>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</si>
  <si>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</si>
  <si>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</si>
  <si>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</si>
  <si>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</si>
  <si>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</si>
  <si>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</si>
  <si>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</si>
  <si>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</si>
  <si>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</si>
  <si>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</si>
  <si>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</si>
  <si>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</si>
  <si>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</si>
  <si>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</si>
  <si>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</si>
  <si>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</si>
  <si>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</si>
  <si>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</si>
  <si>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</si>
  <si>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</si>
  <si>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</si>
  <si>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</si>
  <si>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</si>
  <si>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</si>
  <si>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</si>
  <si>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</si>
  <si>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</si>
  <si>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</si>
  <si>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</si>
  <si>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</si>
  <si>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</si>
  <si>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</si>
  <si>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</si>
  <si>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</si>
  <si>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</si>
  <si>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</si>
  <si>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</si>
  <si>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</si>
  <si>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</si>
  <si>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</si>
  <si>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</si>
  <si>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</si>
  <si>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</si>
  <si>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</si>
  <si>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</si>
  <si>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</si>
  <si>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</si>
  <si>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</si>
  <si>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</si>
  <si>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</si>
  <si>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</si>
  <si>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</si>
  <si>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</si>
  <si>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</si>
  <si>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</si>
  <si>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</si>
  <si>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</si>
  <si>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</si>
  <si>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</si>
  <si>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</si>
  <si>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</si>
  <si>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</si>
  <si>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</si>
  <si>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</si>
  <si>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</si>
  <si>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</si>
  <si>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</si>
  <si>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</si>
  <si>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</si>
  <si>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</si>
  <si>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</si>
  <si>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</si>
  <si>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</si>
  <si>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</si>
  <si>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</si>
  <si>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</si>
  <si>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</si>
  <si>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</si>
  <si>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</si>
  <si>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</si>
  <si>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</si>
  <si>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</si>
  <si>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</si>
  <si>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</si>
  <si>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</si>
  <si>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</si>
  <si>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</si>
  <si>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</si>
  <si>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</si>
  <si>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</si>
  <si>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</si>
  <si>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</si>
  <si>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</si>
  <si>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</si>
  <si>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</si>
  <si>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</si>
  <si>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</si>
  <si>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</si>
  <si>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</si>
  <si>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</si>
  <si>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</si>
  <si>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</si>
  <si>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</si>
  <si>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</si>
  <si>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</si>
  <si>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</si>
  <si>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</si>
  <si>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</si>
  <si>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</si>
  <si>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</si>
  <si>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</si>
  <si>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</si>
  <si>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</si>
  <si>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</si>
  <si>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</si>
  <si>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</si>
  <si>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</si>
  <si>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</si>
  <si>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</si>
  <si>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</si>
  <si>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</si>
  <si>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</si>
  <si>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</si>
  <si>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</si>
  <si>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</si>
  <si>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</si>
  <si>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</si>
  <si>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</si>
  <si>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</si>
  <si>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</si>
  <si>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</si>
  <si>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</si>
  <si>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</si>
  <si>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</si>
  <si>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</si>
  <si>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</si>
  <si>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</si>
  <si>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</si>
  <si>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</si>
  <si>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</si>
  <si>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</si>
  <si>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</si>
  <si>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</si>
  <si>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</si>
  <si>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</si>
  <si>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</si>
  <si>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</si>
  <si>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</si>
  <si>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</si>
  <si>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</si>
  <si>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</si>
  <si>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</si>
  <si>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</si>
  <si>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</si>
  <si>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</si>
  <si>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</si>
  <si>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</si>
  <si>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</si>
  <si>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</si>
  <si>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</si>
  <si>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</si>
  <si>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</si>
  <si>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</si>
  <si>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</si>
  <si>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</si>
  <si>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</si>
  <si>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</si>
  <si>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</si>
  <si>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</si>
  <si>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</si>
  <si>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</si>
  <si>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</si>
  <si>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</si>
  <si>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</si>
  <si>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</si>
  <si>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</si>
  <si>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</si>
  <si>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</si>
  <si>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</si>
  <si>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</si>
  <si>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</si>
  <si>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</si>
  <si>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</si>
  <si>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</si>
  <si>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</si>
  <si>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</si>
  <si>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</si>
  <si>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</si>
  <si>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</si>
  <si>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</si>
  <si>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</si>
  <si>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</si>
  <si>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</si>
  <si>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</si>
  <si>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</si>
  <si>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</si>
  <si>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</si>
  <si>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</si>
  <si>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</si>
  <si>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</si>
  <si>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</si>
  <si>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</si>
  <si>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</si>
  <si>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</si>
  <si>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</si>
  <si>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</si>
  <si>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</si>
  <si>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</si>
  <si>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</si>
  <si>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</si>
  <si>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</si>
  <si>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</si>
  <si>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</si>
  <si>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</si>
  <si>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</si>
  <si>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</si>
  <si>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</si>
  <si>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</si>
  <si>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</si>
  <si>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</si>
  <si>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</si>
  <si>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</si>
  <si>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</si>
  <si>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</si>
  <si>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</si>
  <si>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</si>
  <si>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</si>
  <si>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</si>
  <si>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</si>
  <si>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</si>
  <si>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</si>
  <si>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</si>
  <si>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</si>
  <si>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</si>
  <si>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</si>
  <si>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</si>
  <si>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</si>
  <si>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</si>
  <si>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</si>
  <si>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</si>
  <si>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</si>
  <si>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</si>
  <si>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</si>
  <si>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</si>
  <si>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</si>
  <si>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</si>
  <si>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</si>
  <si>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</si>
  <si>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</si>
  <si>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</si>
  <si>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</si>
  <si>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</si>
  <si>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</si>
  <si>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</si>
  <si>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</si>
  <si>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</si>
  <si>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</si>
  <si>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</si>
  <si>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</si>
  <si>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</si>
  <si>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</si>
  <si>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</si>
  <si>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</si>
  <si>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</si>
  <si>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</si>
  <si>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</si>
  <si>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</si>
  <si>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</si>
  <si>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</si>
  <si>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</si>
  <si>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</si>
  <si>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</si>
  <si>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</si>
  <si>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</si>
  <si>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</si>
  <si>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</si>
  <si>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</si>
  <si>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</si>
  <si>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</si>
  <si>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</si>
  <si>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</si>
  <si>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</si>
  <si>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</si>
  <si>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</si>
  <si>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</si>
  <si>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</si>
  <si>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</si>
  <si>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</si>
  <si>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</si>
  <si>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</si>
  <si>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</si>
  <si>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</si>
  <si>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</si>
  <si>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</si>
  <si>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</si>
  <si>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</si>
  <si>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</si>
  <si>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</si>
  <si>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</si>
  <si>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</si>
  <si>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</si>
  <si>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</si>
  <si>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</si>
  <si>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</si>
  <si>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</si>
  <si>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</si>
  <si>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</si>
  <si>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</si>
  <si>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</si>
  <si>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</si>
  <si>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</si>
  <si>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</si>
  <si>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</si>
  <si>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</si>
  <si>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</si>
  <si>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</si>
  <si>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</si>
  <si>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</si>
  <si>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</si>
  <si>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</si>
  <si>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</si>
  <si>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</si>
  <si>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</si>
  <si>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</si>
  <si>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</si>
  <si>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</si>
  <si>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</si>
  <si>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</si>
  <si>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</si>
  <si>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</si>
  <si>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</si>
  <si>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</si>
  <si>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</si>
  <si>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</si>
  <si>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</si>
  <si>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</si>
  <si>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</si>
  <si>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</si>
  <si>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</si>
  <si>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</si>
  <si>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</si>
  <si>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</si>
  <si>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</si>
  <si>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</si>
  <si>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</si>
  <si>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</si>
  <si>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</si>
  <si>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</si>
  <si>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</si>
  <si>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</si>
  <si>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</si>
  <si>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</si>
  <si>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</si>
  <si>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</si>
  <si>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</si>
  <si>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</si>
  <si>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</si>
  <si>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</si>
  <si>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</si>
  <si>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</si>
  <si>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</si>
  <si>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</si>
  <si>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</si>
  <si>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</si>
  <si>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</si>
  <si>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</si>
  <si>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</si>
  <si>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</si>
  <si>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</si>
  <si>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</si>
  <si>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</si>
  <si>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</si>
  <si>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</si>
  <si>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</si>
  <si>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</si>
  <si>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</si>
  <si>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</si>
  <si>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</si>
  <si>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</si>
  <si>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</si>
  <si>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</si>
  <si>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</si>
  <si>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</si>
  <si>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</si>
  <si>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</si>
  <si>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</si>
  <si>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</si>
  <si>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</si>
  <si>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</si>
  <si>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</si>
  <si>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</si>
  <si>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</si>
  <si>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</si>
  <si>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</si>
  <si>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</si>
  <si>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</si>
  <si>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</si>
  <si>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</si>
  <si>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</si>
  <si>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</si>
  <si>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</si>
  <si>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</si>
  <si>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</si>
  <si>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</si>
  <si>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</si>
  <si>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</si>
  <si>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</si>
  <si>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</si>
  <si>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</si>
  <si>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</si>
  <si>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</si>
  <si>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</si>
  <si>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</si>
  <si>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</si>
  <si>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</si>
  <si>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</si>
  <si>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</si>
  <si>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</si>
  <si>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</si>
  <si>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</si>
  <si>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</si>
  <si>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</si>
  <si>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</si>
  <si>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</si>
  <si>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</si>
  <si>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</si>
  <si>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</si>
  <si>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</si>
  <si>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</si>
  <si>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</si>
  <si>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</si>
  <si>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</si>
  <si>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</si>
  <si>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</si>
  <si>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</si>
  <si>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</si>
  <si>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</si>
  <si>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</si>
  <si>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</si>
  <si>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</si>
  <si>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</si>
  <si>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</si>
  <si>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</si>
  <si>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</si>
  <si>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</si>
  <si>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</si>
  <si>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</si>
  <si>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</si>
  <si>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</si>
  <si>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</si>
  <si>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</si>
  <si>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</si>
  <si>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</si>
  <si>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</si>
  <si>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</si>
  <si>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</si>
  <si>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</si>
  <si>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</si>
  <si>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</si>
  <si>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</si>
  <si>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</si>
  <si>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</si>
  <si>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</si>
  <si>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</si>
  <si>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</si>
  <si>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</si>
  <si>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</si>
  <si>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</si>
  <si>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</si>
  <si>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</si>
  <si>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</si>
  <si>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</si>
  <si>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</si>
  <si>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</si>
  <si>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</si>
  <si>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</si>
  <si>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</si>
  <si>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</si>
  <si>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</si>
  <si>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</si>
  <si>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</si>
  <si>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</si>
  <si>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</si>
  <si>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</si>
  <si>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</si>
  <si>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</si>
  <si>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</si>
  <si>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</si>
  <si>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</si>
  <si>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</si>
  <si>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</si>
  <si>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</si>
  <si>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</si>
  <si>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</si>
  <si>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</si>
  <si>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</si>
  <si>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</si>
  <si>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</si>
  <si>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</si>
  <si>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</si>
  <si>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</si>
  <si>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</si>
  <si>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</si>
  <si>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</si>
  <si>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</si>
  <si>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</si>
  <si>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</si>
  <si>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</si>
  <si>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</si>
  <si>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</si>
  <si>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</si>
  <si>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</si>
  <si>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</si>
  <si>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</si>
  <si>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</si>
  <si>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</si>
  <si>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</si>
  <si>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</si>
  <si>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</si>
  <si>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</si>
  <si>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</si>
  <si>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</si>
  <si>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</si>
  <si>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</si>
  <si>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</si>
  <si>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</si>
  <si>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</si>
  <si>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</si>
  <si>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</si>
  <si>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</si>
  <si>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</si>
  <si>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</si>
  <si>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</si>
  <si>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</si>
  <si>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</si>
  <si>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</si>
  <si>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</si>
  <si>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</si>
  <si>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</si>
  <si>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</si>
  <si>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</si>
  <si>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</si>
  <si>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</si>
  <si>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</si>
  <si>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</si>
  <si>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</si>
  <si>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</si>
  <si>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</si>
  <si>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</si>
  <si>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</si>
  <si>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</si>
  <si>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</si>
  <si>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</si>
  <si>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</si>
  <si>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</si>
  <si>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</si>
  <si>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</si>
  <si>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</si>
  <si>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</si>
  <si>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</si>
  <si>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</si>
  <si>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</si>
  <si>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</si>
  <si>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</si>
  <si>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</si>
  <si>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</si>
  <si>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</si>
  <si>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</si>
  <si>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</si>
  <si>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</si>
  <si>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</si>
  <si>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</si>
  <si>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</si>
  <si>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</si>
  <si>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</si>
  <si>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</si>
  <si>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</si>
  <si>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</si>
  <si>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</si>
  <si>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</si>
  <si>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</si>
  <si>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</si>
  <si>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</si>
  <si>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</si>
  <si>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</si>
  <si>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</si>
  <si>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</si>
  <si>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</si>
  <si>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</si>
  <si>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</si>
  <si>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</si>
  <si>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</si>
  <si>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</si>
  <si>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</si>
  <si>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</si>
  <si>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</si>
  <si>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</si>
  <si>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</si>
  <si>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</si>
  <si>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</si>
  <si>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</si>
  <si>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</si>
  <si>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</si>
  <si>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</si>
  <si>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</si>
  <si>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</si>
  <si>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</si>
  <si>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</si>
  <si>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</si>
  <si>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</si>
  <si>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</si>
  <si>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</si>
  <si>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</si>
  <si>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</si>
  <si>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</si>
  <si>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</si>
  <si>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</si>
  <si>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</si>
  <si>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</si>
  <si>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</si>
  <si>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</si>
  <si>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</si>
  <si>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</si>
  <si>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</si>
  <si>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</si>
  <si>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</si>
  <si>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</si>
  <si>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</si>
  <si>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</si>
  <si>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</si>
  <si>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</si>
  <si>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</si>
  <si>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</si>
  <si>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</si>
  <si>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</si>
  <si>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</si>
  <si>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</si>
  <si>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</si>
  <si>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</si>
  <si>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</si>
  <si>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</si>
  <si>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</si>
  <si>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</si>
  <si>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</si>
  <si>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</si>
  <si>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</si>
  <si>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</si>
  <si>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</si>
  <si>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</si>
  <si>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</si>
  <si>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</si>
  <si>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</si>
  <si>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</si>
  <si>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</si>
  <si>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</si>
  <si>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</si>
  <si>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</si>
  <si>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</si>
  <si>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</si>
  <si>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</si>
  <si>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</si>
  <si>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</si>
  <si>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</si>
  <si>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</si>
  <si>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</si>
  <si>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</si>
  <si>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</si>
  <si>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</si>
  <si>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</si>
  <si>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</si>
  <si>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</si>
  <si>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</si>
  <si>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</si>
  <si>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</si>
  <si>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</si>
  <si>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</si>
  <si>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</si>
  <si>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</si>
  <si>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</si>
  <si>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</si>
  <si>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</si>
  <si>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</si>
  <si>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</si>
  <si>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</si>
  <si>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</si>
  <si>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</si>
  <si>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</si>
  <si>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</si>
  <si>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</si>
  <si>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</si>
  <si>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</si>
  <si>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</si>
  <si>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</si>
  <si>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</si>
  <si>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</si>
  <si>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</si>
  <si>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</si>
  <si>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</si>
  <si>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</si>
  <si>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</si>
  <si>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</si>
  <si>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</si>
  <si>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</si>
  <si>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</si>
  <si>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</si>
  <si>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</si>
  <si>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</si>
  <si>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</si>
  <si>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</si>
  <si>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</si>
  <si>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</si>
  <si>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</si>
  <si>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</si>
  <si>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</si>
  <si>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</si>
  <si>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</si>
  <si>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</si>
  <si>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</si>
  <si>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</si>
  <si>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</si>
  <si>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</si>
  <si>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</si>
  <si>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</si>
  <si>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</si>
  <si>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</si>
  <si>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</si>
  <si>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</si>
  <si>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</si>
  <si>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</si>
  <si>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</si>
  <si>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</si>
  <si>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</si>
  <si>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</si>
  <si>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</si>
  <si>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</si>
  <si>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</si>
  <si>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</si>
  <si>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</si>
  <si>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</si>
  <si>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</si>
  <si>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</si>
  <si>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</si>
  <si>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</si>
  <si>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</si>
  <si>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</si>
  <si>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</si>
  <si>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</si>
  <si>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</si>
  <si>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</si>
  <si>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</si>
  <si>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</si>
  <si>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</si>
  <si>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</si>
  <si>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</si>
  <si>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</si>
  <si>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</si>
  <si>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</si>
  <si>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</si>
  <si>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</si>
  <si>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</si>
  <si>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</si>
  <si>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</si>
  <si>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</si>
  <si>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</si>
  <si>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</si>
  <si>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</si>
  <si>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</si>
  <si>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</si>
  <si>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</si>
  <si>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</si>
  <si>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</si>
  <si>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</si>
  <si>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</si>
  <si>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</si>
  <si>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</si>
  <si>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</si>
  <si>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</si>
  <si>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</si>
  <si>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</si>
  <si>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</si>
  <si>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</si>
  <si>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</si>
  <si>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</si>
  <si>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</si>
  <si>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</si>
  <si>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</si>
  <si>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</si>
  <si>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</si>
  <si>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</si>
  <si>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</si>
  <si>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</si>
  <si>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</si>
  <si>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</si>
  <si>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</si>
  <si>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</si>
  <si>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</si>
  <si>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</si>
  <si>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</si>
  <si>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</si>
  <si>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</si>
  <si>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</si>
  <si>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</si>
  <si>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</si>
  <si>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</si>
  <si>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</si>
  <si>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</si>
  <si>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</si>
  <si>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</si>
  <si>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</si>
  <si>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</si>
  <si>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</si>
  <si>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</si>
  <si>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</si>
  <si>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</si>
  <si>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</si>
  <si>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</si>
  <si>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</si>
  <si>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</si>
  <si>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</si>
  <si>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</si>
  <si>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</si>
  <si>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</si>
  <si>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</si>
  <si>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</si>
  <si>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</si>
  <si>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</si>
  <si>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</si>
  <si>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</si>
  <si>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</si>
  <si>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</si>
  <si>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</si>
  <si>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</si>
  <si>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</si>
  <si>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</si>
  <si>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</si>
  <si>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</si>
  <si>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</si>
  <si>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</si>
  <si>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</si>
  <si>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</si>
  <si>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</si>
  <si>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</si>
  <si>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</si>
  <si>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</si>
  <si>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</si>
  <si>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</si>
  <si>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</si>
  <si>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</si>
  <si>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</si>
  <si>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</si>
  <si>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</si>
  <si>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</si>
  <si>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</si>
  <si>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</si>
  <si>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</si>
  <si>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</si>
  <si>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</si>
  <si>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</si>
  <si>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</si>
  <si>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</si>
  <si>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</si>
  <si>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</si>
  <si>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</si>
  <si>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</si>
  <si>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</si>
  <si>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</si>
  <si>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</si>
  <si>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</si>
  <si>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</si>
  <si>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</si>
  <si>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</si>
  <si>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</si>
  <si>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</si>
  <si>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</si>
  <si>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</si>
  <si>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</si>
  <si>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</si>
  <si>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</si>
  <si>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</si>
  <si>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</si>
  <si>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</si>
  <si>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</si>
  <si>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</si>
  <si>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</si>
  <si>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</si>
  <si>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</si>
  <si>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</si>
  <si>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</si>
  <si>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</si>
  <si>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</si>
  <si>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</si>
  <si>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</si>
  <si>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</si>
  <si>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</si>
  <si>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</si>
  <si>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</si>
  <si>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</si>
  <si>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</si>
  <si>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</si>
  <si>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</si>
  <si>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</si>
  <si>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</si>
  <si>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</si>
  <si>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</si>
  <si>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</si>
  <si>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</si>
  <si>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</si>
  <si>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</si>
  <si>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</si>
  <si>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</si>
  <si>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</si>
  <si>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</si>
  <si>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</si>
  <si>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</si>
  <si>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</si>
  <si>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</si>
  <si>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</si>
  <si>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</si>
  <si>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</si>
  <si>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</si>
  <si>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</si>
  <si>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</si>
  <si>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</si>
  <si>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</si>
  <si>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</si>
  <si>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</si>
  <si>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</si>
  <si>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</si>
  <si>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</si>
  <si>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</si>
  <si>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</si>
  <si>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</si>
  <si>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</si>
  <si>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</si>
  <si>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</si>
  <si>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</si>
  <si>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</si>
  <si>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</si>
  <si>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</si>
  <si>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</si>
  <si>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</si>
  <si>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</si>
  <si>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</si>
  <si>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</si>
  <si>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</si>
  <si>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</si>
  <si>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</si>
  <si>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</si>
  <si>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</si>
  <si>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</si>
  <si>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</si>
  <si>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</si>
  <si>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</si>
  <si>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</si>
  <si>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</si>
  <si>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</si>
  <si>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</si>
  <si>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</si>
  <si>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</si>
  <si>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</si>
  <si>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</si>
  <si>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</si>
  <si>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</si>
  <si>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</si>
  <si>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</si>
  <si>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</si>
  <si>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</si>
  <si>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</si>
  <si>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</si>
  <si>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</si>
  <si>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</si>
  <si>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</si>
  <si>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</si>
  <si>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</si>
  <si>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</si>
  <si>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</si>
  <si>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</si>
  <si>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</si>
  <si>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</si>
  <si>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</si>
  <si>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</si>
  <si>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</si>
  <si>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</si>
  <si>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</si>
  <si>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</si>
  <si>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</si>
  <si>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</si>
  <si>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</si>
  <si>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</si>
  <si>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</si>
  <si>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</si>
  <si>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</si>
  <si>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</si>
  <si>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</si>
  <si>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</si>
  <si>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</si>
  <si>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</si>
  <si>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</si>
  <si>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</si>
  <si>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</si>
  <si>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</si>
  <si>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</si>
  <si>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</si>
  <si>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</si>
  <si>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</si>
  <si>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</si>
  <si>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</si>
  <si>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</si>
  <si>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</si>
  <si>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</si>
  <si>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</si>
  <si>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</si>
  <si>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</si>
  <si>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</si>
  <si>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</si>
  <si>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</si>
  <si>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</si>
  <si>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</si>
  <si>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</si>
  <si>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</si>
  <si>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</si>
  <si>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</si>
  <si>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</si>
  <si>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</si>
  <si>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</si>
  <si>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</si>
  <si>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</si>
  <si>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</si>
  <si>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</si>
  <si>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</si>
  <si>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</si>
  <si>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</si>
  <si>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</si>
  <si>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</si>
  <si>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</si>
  <si>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</si>
  <si>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</si>
  <si>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</si>
  <si>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</si>
  <si>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</si>
  <si>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</si>
  <si>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</si>
  <si>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</si>
  <si>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</si>
  <si>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</si>
  <si>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</si>
  <si>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</si>
  <si>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</si>
  <si>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</si>
  <si>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</si>
  <si>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</si>
  <si>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</si>
  <si>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</si>
  <si>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</si>
  <si>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</si>
  <si>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</si>
  <si>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</si>
  <si>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</si>
  <si>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</si>
  <si>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</si>
  <si>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</si>
  <si>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</si>
  <si>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</si>
  <si>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</si>
  <si>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</si>
  <si>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</si>
  <si>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</si>
  <si>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</si>
  <si>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</si>
  <si>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</si>
  <si>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</si>
  <si>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</si>
  <si>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</si>
  <si>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</si>
  <si>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</si>
  <si>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</si>
  <si>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</si>
  <si>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</si>
  <si>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</si>
  <si>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</si>
  <si>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</si>
  <si>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</si>
  <si>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</si>
  <si>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</si>
  <si>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</si>
  <si>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</si>
  <si>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</si>
  <si>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</si>
  <si>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</si>
  <si>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</si>
  <si>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</si>
  <si>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</si>
  <si>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</si>
  <si>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</si>
  <si>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</si>
  <si>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</si>
  <si>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</si>
  <si>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</si>
  <si>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</si>
  <si>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</si>
  <si>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</si>
  <si>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</si>
  <si>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</si>
  <si>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</si>
  <si>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</si>
  <si>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</si>
  <si>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</si>
  <si>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</si>
  <si>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</si>
  <si>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</si>
  <si>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</si>
  <si>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</si>
  <si>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</si>
  <si>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</si>
  <si>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</si>
  <si>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</si>
  <si>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</si>
  <si>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</si>
  <si>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</si>
  <si>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</si>
  <si>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</si>
  <si>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</si>
  <si>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</si>
  <si>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</si>
  <si>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</si>
  <si>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</si>
  <si>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</si>
  <si>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</si>
  <si>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</si>
  <si>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</si>
  <si>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</si>
  <si>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</si>
  <si>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</si>
  <si>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</si>
  <si>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</si>
  <si>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</si>
  <si>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</si>
  <si>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</si>
  <si>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</si>
  <si>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</si>
  <si>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</si>
  <si>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</si>
  <si>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</si>
  <si>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</si>
  <si>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</si>
  <si>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</si>
  <si>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</si>
  <si>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</si>
  <si>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</si>
  <si>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</si>
  <si>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</si>
  <si>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</si>
  <si>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</si>
  <si>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</si>
  <si>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</si>
  <si>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</si>
  <si>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</si>
  <si>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</si>
  <si>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</si>
  <si>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</si>
  <si>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</si>
  <si>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</si>
  <si>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</si>
  <si>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</si>
  <si>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</si>
  <si>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</si>
  <si>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</si>
  <si>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</si>
  <si>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</si>
  <si>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</si>
  <si>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</si>
  <si>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</si>
  <si>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</si>
  <si>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</si>
  <si>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</si>
  <si>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</si>
  <si>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</si>
  <si>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</si>
  <si>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</si>
  <si>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</si>
  <si>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</si>
  <si>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</si>
  <si>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</si>
  <si>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</si>
  <si>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</si>
  <si>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</si>
  <si>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</si>
  <si>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</si>
  <si>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</si>
  <si>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</si>
  <si>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</si>
  <si>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</si>
  <si>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</si>
  <si>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</si>
  <si>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</si>
  <si>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</si>
  <si>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</si>
  <si>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</si>
  <si>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</si>
  <si>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</si>
  <si>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</si>
  <si>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</si>
  <si>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</si>
  <si>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</si>
  <si>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</si>
  <si>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</si>
  <si>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</si>
  <si>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</si>
  <si>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</si>
  <si>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</si>
  <si>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</si>
  <si>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</si>
  <si>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</si>
  <si>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</si>
  <si>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</si>
  <si>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</si>
  <si>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</si>
  <si>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</si>
  <si>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</si>
  <si>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</si>
  <si>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</si>
  <si>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</si>
  <si>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</si>
  <si>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</si>
  <si>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</si>
  <si>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</si>
  <si>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</si>
  <si>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</si>
  <si>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</si>
  <si>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</si>
  <si>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</si>
  <si>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</si>
  <si>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</si>
  <si>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</si>
  <si>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</si>
  <si>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</si>
  <si>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</si>
  <si>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</si>
  <si>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</si>
  <si>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</si>
  <si>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</si>
  <si>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</si>
  <si>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</si>
  <si>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</si>
  <si>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</si>
  <si>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</si>
  <si>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</si>
  <si>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</si>
  <si>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</si>
  <si>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</si>
  <si>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</si>
  <si>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</si>
  <si>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</si>
  <si>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</si>
  <si>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</si>
  <si>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</si>
  <si>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</si>
  <si>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</si>
  <si>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</si>
  <si>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</si>
  <si>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</si>
  <si>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</si>
  <si>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</si>
  <si>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</si>
  <si>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</si>
  <si>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</si>
  <si>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</si>
  <si>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</si>
  <si>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</si>
  <si>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</si>
  <si>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</si>
  <si>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</si>
  <si>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</si>
  <si>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</si>
  <si>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</si>
  <si>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</si>
  <si>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</si>
  <si>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</si>
  <si>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</si>
  <si>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</si>
  <si>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</si>
  <si>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</si>
  <si>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</si>
  <si>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</si>
  <si>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</si>
  <si>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</si>
  <si>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</si>
  <si>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</si>
  <si>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</si>
  <si>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</si>
  <si>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</si>
  <si>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</si>
  <si>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</si>
  <si>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</si>
  <si>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</si>
  <si>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</si>
  <si>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</si>
  <si>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</si>
  <si>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</si>
  <si>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</si>
  <si>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</si>
  <si>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</si>
  <si>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</si>
  <si>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</si>
  <si>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</si>
  <si>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</si>
  <si>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</si>
  <si>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</si>
  <si>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</si>
  <si>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</si>
  <si>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</si>
  <si>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</si>
  <si>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</si>
  <si>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</si>
  <si>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</si>
  <si>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</si>
  <si>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</si>
  <si>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</si>
  <si>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</si>
  <si>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</si>
  <si>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</si>
  <si>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</si>
  <si>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</si>
  <si>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</si>
  <si>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</si>
  <si>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</si>
  <si>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</si>
  <si>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</si>
  <si>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</si>
  <si>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</si>
  <si>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</si>
  <si>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</si>
  <si>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</si>
  <si>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</si>
  <si>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</si>
  <si>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</si>
  <si>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</si>
  <si>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</si>
  <si>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</si>
  <si>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</si>
  <si>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</si>
  <si>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</si>
  <si>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</si>
  <si>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</si>
  <si>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</si>
  <si>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</si>
  <si>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</si>
  <si>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</si>
  <si>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</si>
  <si>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</si>
  <si>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</si>
  <si>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</si>
  <si>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</si>
  <si>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</si>
  <si>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</si>
  <si>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</si>
  <si>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</si>
  <si>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</si>
  <si>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</si>
  <si>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</si>
  <si>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</si>
  <si>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</si>
  <si>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</si>
  <si>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</si>
  <si>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</si>
  <si>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</si>
  <si>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</si>
  <si>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</si>
  <si>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</si>
  <si>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</si>
  <si>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</si>
  <si>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</si>
  <si>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</si>
  <si>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</si>
  <si>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</si>
  <si>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</si>
  <si>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</si>
  <si>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</si>
  <si>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</si>
  <si>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</si>
  <si>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</si>
  <si>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</si>
  <si>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</si>
  <si>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</si>
  <si>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</si>
  <si>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</si>
  <si>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</si>
  <si>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</si>
  <si>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</si>
  <si>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</si>
  <si>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</si>
  <si>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</si>
  <si>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</si>
  <si>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</si>
  <si>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</si>
  <si>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</si>
  <si>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</si>
  <si>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</si>
  <si>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</si>
  <si>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</si>
  <si>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</si>
  <si>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</si>
  <si>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</si>
  <si>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</si>
  <si>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</si>
  <si>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</si>
  <si>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</si>
  <si>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</si>
  <si>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</si>
  <si>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</si>
  <si>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</si>
  <si>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</si>
  <si>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</si>
  <si>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</si>
  <si>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</si>
  <si>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</si>
  <si>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</si>
  <si>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</si>
  <si>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</si>
  <si>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</si>
  <si>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</si>
  <si>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</si>
  <si>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</si>
  <si>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</si>
  <si>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</si>
  <si>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</si>
  <si>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</si>
  <si>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</si>
  <si>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</si>
  <si>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</si>
  <si>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</si>
  <si>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</si>
  <si>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</si>
  <si>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</si>
  <si>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</si>
  <si>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</si>
  <si>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</si>
  <si>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</si>
  <si>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</si>
  <si>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</si>
  <si>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</si>
  <si>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</si>
  <si>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</si>
  <si>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</si>
  <si>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</si>
  <si>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</si>
  <si>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</si>
  <si>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</si>
  <si>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</si>
  <si>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</si>
  <si>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</si>
  <si>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</si>
  <si>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</si>
  <si>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</si>
  <si>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</si>
  <si>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</si>
  <si>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</si>
  <si>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</si>
  <si>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</si>
  <si>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</si>
  <si>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</si>
  <si>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</si>
  <si>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</si>
  <si>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</si>
  <si>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</si>
  <si>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</si>
  <si>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</si>
  <si>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</si>
  <si>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</si>
  <si>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</si>
  <si>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</si>
  <si>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</si>
  <si>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</si>
  <si>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</si>
  <si>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</si>
  <si>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</si>
  <si>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</si>
  <si>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</si>
  <si>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</si>
  <si>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</si>
  <si>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</si>
  <si>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</si>
  <si>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</si>
  <si>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</si>
  <si>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</si>
  <si>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</si>
  <si>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</si>
  <si>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</si>
  <si>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</si>
  <si>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</si>
  <si>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</si>
  <si>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</si>
  <si>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</si>
  <si>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</si>
  <si>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</si>
  <si>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</si>
  <si>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</si>
  <si>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</si>
  <si>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</si>
  <si>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</si>
  <si>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</si>
  <si>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</si>
  <si>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</si>
  <si>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</si>
  <si>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</si>
  <si>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</si>
  <si>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</si>
  <si>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</si>
  <si>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</si>
  <si>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</si>
  <si>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</si>
  <si>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</si>
  <si>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</si>
  <si>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</si>
  <si>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</si>
  <si>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</si>
  <si>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</si>
  <si>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</si>
  <si>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</si>
  <si>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</si>
  <si>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</si>
  <si>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</si>
  <si>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</si>
  <si>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</si>
  <si>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</si>
  <si>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</si>
  <si>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</si>
  <si>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</si>
  <si>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</si>
  <si>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</si>
  <si>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</si>
  <si>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</si>
  <si>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</si>
  <si>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</si>
  <si>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</si>
  <si>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</si>
  <si>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</si>
  <si>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</si>
  <si>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</si>
  <si>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</si>
  <si>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</si>
  <si>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</si>
  <si>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</si>
  <si>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</si>
  <si>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</si>
  <si>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</si>
  <si>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</si>
  <si>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</si>
  <si>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</si>
  <si>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</si>
  <si>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</si>
  <si>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</si>
  <si>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</si>
  <si>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</si>
  <si>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</si>
  <si>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</si>
  <si>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</si>
  <si>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</si>
  <si>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</si>
  <si>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</si>
  <si>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</si>
  <si>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</si>
  <si>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</si>
  <si>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</si>
  <si>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</si>
  <si>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</si>
  <si>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</si>
  <si>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</si>
  <si>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</si>
  <si>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</si>
  <si>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</si>
  <si>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</si>
  <si>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</si>
  <si>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</si>
  <si>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</si>
  <si>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</si>
  <si>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</si>
  <si>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</si>
  <si>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</si>
  <si>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</si>
  <si>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</si>
  <si>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</si>
  <si>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</si>
  <si>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</si>
  <si>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</si>
  <si>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</si>
  <si>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</si>
  <si>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</si>
  <si>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</si>
  <si>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</si>
  <si>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</si>
  <si>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</si>
  <si>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</si>
  <si>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</si>
  <si>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</si>
  <si>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</si>
  <si>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</si>
  <si>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</si>
  <si>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</si>
  <si>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</si>
  <si>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</si>
  <si>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</si>
  <si>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</si>
  <si>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</si>
  <si>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</si>
  <si>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</si>
  <si>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</si>
  <si>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</si>
  <si>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</si>
  <si>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</si>
  <si>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</si>
  <si>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</si>
  <si>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</si>
  <si>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</si>
  <si>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</si>
  <si>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</si>
  <si>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</si>
  <si>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</si>
  <si>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</si>
  <si>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</si>
  <si>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</si>
  <si>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</si>
  <si>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</si>
  <si>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</si>
  <si>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</si>
  <si>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</si>
  <si>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</si>
  <si>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</si>
  <si>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</si>
  <si>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</si>
  <si>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</si>
  <si>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</si>
  <si>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</si>
  <si>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</si>
  <si>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</si>
  <si>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</si>
  <si>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</si>
  <si>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</si>
  <si>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</si>
  <si>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</si>
  <si>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</si>
  <si>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</si>
  <si>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</si>
  <si>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</si>
  <si>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</si>
  <si>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</si>
  <si>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</si>
  <si>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</si>
  <si>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</si>
  <si>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</si>
  <si>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</si>
  <si>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</si>
  <si>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</si>
  <si>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</si>
  <si>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</si>
  <si>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</si>
  <si>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</si>
  <si>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</si>
  <si>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</si>
  <si>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</si>
  <si>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</si>
  <si>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</si>
  <si>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</si>
  <si>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</si>
  <si>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</si>
  <si>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</si>
  <si>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</si>
  <si>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</si>
  <si>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</si>
  <si>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</si>
  <si>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</si>
  <si>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</si>
  <si>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</si>
  <si>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</si>
  <si>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</si>
  <si>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</si>
  <si>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</si>
  <si>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</si>
  <si>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</si>
  <si>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</si>
  <si>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</si>
  <si>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</si>
  <si>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</si>
  <si>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</si>
  <si>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</si>
  <si>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</si>
  <si>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</si>
  <si>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</si>
  <si>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</si>
  <si>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</si>
  <si>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</si>
  <si>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</si>
  <si>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</si>
  <si>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</si>
  <si>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</si>
  <si>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</si>
  <si>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</si>
  <si>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</si>
  <si>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</si>
  <si>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</si>
  <si>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</si>
  <si>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</si>
  <si>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</si>
  <si>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</si>
  <si>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</si>
  <si>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</si>
  <si>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</si>
  <si>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</si>
  <si>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</si>
  <si>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</si>
  <si>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</si>
  <si>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</si>
  <si>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</si>
  <si>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</si>
  <si>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</si>
  <si>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</si>
  <si>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</si>
  <si>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</si>
  <si>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</si>
  <si>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</si>
  <si>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</si>
  <si>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</si>
  <si>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</si>
  <si>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</si>
  <si>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</si>
  <si>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</si>
  <si>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</si>
  <si>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</si>
  <si>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</si>
  <si>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</si>
  <si>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</si>
  <si>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</si>
  <si>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</si>
  <si>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</si>
  <si>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</si>
  <si>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</si>
  <si>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</si>
  <si>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</si>
  <si>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</si>
  <si>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</si>
  <si>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</si>
  <si>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</si>
  <si>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</si>
  <si>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</si>
  <si>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</si>
  <si>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</si>
  <si>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</si>
  <si>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</si>
  <si>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</si>
  <si>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</si>
  <si>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</si>
  <si>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</si>
  <si>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</si>
  <si>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</si>
  <si>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</si>
  <si>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</si>
  <si>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</si>
  <si>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</si>
  <si>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</si>
  <si>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</si>
  <si>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</si>
  <si>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</si>
  <si>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</si>
  <si>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</si>
  <si>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</si>
  <si>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</si>
  <si>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</si>
  <si>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</si>
  <si>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</si>
  <si>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</si>
  <si>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</si>
  <si>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</si>
  <si>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</si>
  <si>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</si>
  <si>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</si>
  <si>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</si>
  <si>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</si>
  <si>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</si>
  <si>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</si>
  <si>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</si>
  <si>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</si>
  <si>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</si>
  <si>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</si>
  <si>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</si>
  <si>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</si>
  <si>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</si>
  <si>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</si>
  <si>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</si>
  <si>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</si>
  <si>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</si>
  <si>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</si>
  <si>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</si>
  <si>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</si>
  <si>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</si>
  <si>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</si>
  <si>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</si>
  <si>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</si>
  <si>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</si>
  <si>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</si>
  <si>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</si>
  <si>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</si>
  <si>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</si>
  <si>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</si>
  <si>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</si>
  <si>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</si>
  <si>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</si>
  <si>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</si>
  <si>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</si>
  <si>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</si>
  <si>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</si>
  <si>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</si>
  <si>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</si>
  <si>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</si>
  <si>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</si>
  <si>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</si>
  <si>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</si>
  <si>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</si>
  <si>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</si>
  <si>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</si>
  <si>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</si>
  <si>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</si>
  <si>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</si>
  <si>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</si>
  <si>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</si>
  <si>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</si>
  <si>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</si>
  <si>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</si>
  <si>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</si>
  <si>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</si>
  <si>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</si>
  <si>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</si>
  <si>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</si>
  <si>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</si>
  <si>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</si>
  <si>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</si>
  <si>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</si>
  <si>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</si>
  <si>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</si>
  <si>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</si>
  <si>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</si>
  <si>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</si>
  <si>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</si>
  <si>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</si>
  <si>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</si>
  <si>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</si>
  <si>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</si>
  <si>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</si>
  <si>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</si>
  <si>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</si>
  <si>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</si>
  <si>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</si>
  <si>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</si>
  <si>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</si>
  <si>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</si>
  <si>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</si>
  <si>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</si>
  <si>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</si>
  <si>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</si>
  <si>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</si>
  <si>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</si>
  <si>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</si>
  <si>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</si>
  <si>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</si>
  <si>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</si>
  <si>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</si>
  <si>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</si>
  <si>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</si>
  <si>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</si>
  <si>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</si>
  <si>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</si>
  <si>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</si>
  <si>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</si>
  <si>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</si>
  <si>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</si>
  <si>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</si>
  <si>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</si>
  <si>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</si>
  <si>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</si>
  <si>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</si>
  <si>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</si>
  <si>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</si>
  <si>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</si>
  <si>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</si>
  <si>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</si>
  <si>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</si>
  <si>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</si>
  <si>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</si>
  <si>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</si>
  <si>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</si>
  <si>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</si>
  <si>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</si>
  <si>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</si>
  <si>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</si>
  <si>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</si>
  <si>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</si>
  <si>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</si>
  <si>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</si>
  <si>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</si>
  <si>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</si>
  <si>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</si>
  <si>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</si>
  <si>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</si>
  <si>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</si>
  <si>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</si>
  <si>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</si>
  <si>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</si>
  <si>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</si>
  <si>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</si>
  <si>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</si>
  <si>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</si>
  <si>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</si>
  <si>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</si>
  <si>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</si>
  <si>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</si>
  <si>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</si>
  <si>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</si>
  <si>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</si>
  <si>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</si>
  <si>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</si>
  <si>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</si>
  <si>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</si>
  <si>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</si>
  <si>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</si>
  <si>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</si>
  <si>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</si>
  <si>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</si>
  <si>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</si>
  <si>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</si>
  <si>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</si>
  <si>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</si>
  <si>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</si>
  <si>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</si>
  <si>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</si>
  <si>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</si>
  <si>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</si>
  <si>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</si>
  <si>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</si>
  <si>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</si>
  <si>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</si>
  <si>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</si>
  <si>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</si>
  <si>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</si>
  <si>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</si>
  <si>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</si>
  <si>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</si>
  <si>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</si>
  <si>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</si>
  <si>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</si>
  <si>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</si>
  <si>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</si>
  <si>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</si>
  <si>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</si>
  <si>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</si>
  <si>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</si>
  <si>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</si>
  <si>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</si>
  <si>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</si>
  <si>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</si>
  <si>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</si>
  <si>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</si>
  <si>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</si>
  <si>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</si>
  <si>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</si>
  <si>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</si>
  <si>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</si>
  <si>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</si>
  <si>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</si>
  <si>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</si>
  <si>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</si>
  <si>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</si>
  <si>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</si>
  <si>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</si>
  <si>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</si>
  <si>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</si>
  <si>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</si>
  <si>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</si>
  <si>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</si>
  <si>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</si>
  <si>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</si>
  <si>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</si>
  <si>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</si>
  <si>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</si>
  <si>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</si>
  <si>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</si>
  <si>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</si>
  <si>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</si>
  <si>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</si>
  <si>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</si>
  <si>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</si>
  <si>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</si>
  <si>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</si>
  <si>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</si>
  <si>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</si>
  <si>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</si>
  <si>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</si>
  <si>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</si>
  <si>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</si>
  <si>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</si>
  <si>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</si>
  <si>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</si>
  <si>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</si>
  <si>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</si>
  <si>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</si>
  <si>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</si>
  <si>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</si>
  <si>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</si>
  <si>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</si>
  <si>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</si>
  <si>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</si>
  <si>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</si>
  <si>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</si>
  <si>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</si>
  <si>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</si>
  <si>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</si>
  <si>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</si>
  <si>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</si>
  <si>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</si>
  <si>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</si>
  <si>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</si>
  <si>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</si>
  <si>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</si>
  <si>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</si>
  <si>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</si>
  <si>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</si>
  <si>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</si>
  <si>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</si>
  <si>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</si>
  <si>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</si>
  <si>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</si>
  <si>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</si>
  <si>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</si>
  <si>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</si>
  <si>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</si>
  <si>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</si>
  <si>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</si>
  <si>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</si>
  <si>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</si>
  <si>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</si>
  <si>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</si>
  <si>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</si>
  <si>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</si>
  <si>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</si>
  <si>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</si>
  <si>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</si>
  <si>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</si>
  <si>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</si>
  <si>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</si>
  <si>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</si>
  <si>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</si>
  <si>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</si>
  <si>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</si>
  <si>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</si>
  <si>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</si>
  <si>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</si>
  <si>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</si>
  <si>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</si>
  <si>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</si>
  <si>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</si>
  <si>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</si>
  <si>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</si>
  <si>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</si>
  <si>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</si>
  <si>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</si>
  <si>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</si>
  <si>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</si>
  <si>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</si>
  <si>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</si>
  <si>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</si>
  <si>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</si>
  <si>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</si>
  <si>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</si>
  <si>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</si>
  <si>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</si>
  <si>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</si>
  <si>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</si>
  <si>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</si>
  <si>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</si>
  <si>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</si>
  <si>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</si>
  <si>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</si>
  <si>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</si>
  <si>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</si>
  <si>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</si>
  <si>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</si>
  <si>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</si>
  <si>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</si>
  <si>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</si>
  <si>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</si>
  <si>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</si>
  <si>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</si>
  <si>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</si>
  <si>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</si>
  <si>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</si>
  <si>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</si>
  <si>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</si>
  <si>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</si>
  <si>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</si>
  <si>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</si>
  <si>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</si>
  <si>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</si>
  <si>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</si>
  <si>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</si>
  <si>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</si>
  <si>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</si>
  <si>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</si>
  <si>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</si>
  <si>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</si>
  <si>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</si>
  <si>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</si>
  <si>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</si>
  <si>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</si>
  <si>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</si>
  <si>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</si>
  <si>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</si>
  <si>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</si>
  <si>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</si>
  <si>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</si>
  <si>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</si>
  <si>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</si>
  <si>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</si>
  <si>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</si>
  <si>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</si>
  <si>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</si>
  <si>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</si>
  <si>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</si>
  <si>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</si>
  <si>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</si>
  <si>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</si>
  <si>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</si>
  <si>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</si>
  <si>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</si>
  <si>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</si>
  <si>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</si>
  <si>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</si>
  <si>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</si>
  <si>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</si>
  <si>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</si>
  <si>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</si>
  <si>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</si>
  <si>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</si>
  <si>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</si>
  <si>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</si>
  <si>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</si>
  <si>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</si>
  <si>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</si>
  <si>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</si>
  <si>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</si>
  <si>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</si>
  <si>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</si>
  <si>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</si>
  <si>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</si>
  <si>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</si>
  <si>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</si>
  <si>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</si>
  <si>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</si>
  <si>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</si>
  <si>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</si>
  <si>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</si>
  <si>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</si>
  <si>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</si>
  <si>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</si>
  <si>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</si>
  <si>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</si>
  <si>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</si>
  <si>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</si>
  <si>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</si>
  <si>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</si>
  <si>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</si>
  <si>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</si>
  <si>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</si>
  <si>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</si>
  <si>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</si>
  <si>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</si>
  <si>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</si>
  <si>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</si>
  <si>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</si>
  <si>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</si>
  <si>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</si>
  <si>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</si>
  <si>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</si>
  <si>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</si>
  <si>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</si>
  <si>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</si>
  <si>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</si>
  <si>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</si>
  <si>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</si>
  <si>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</si>
  <si>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</si>
  <si>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</si>
  <si>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</si>
  <si>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</si>
  <si>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</si>
  <si>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</si>
  <si>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</si>
  <si>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</si>
  <si>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</si>
  <si>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</si>
  <si>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</si>
  <si>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</si>
  <si>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</si>
  <si>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</si>
  <si>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</si>
  <si>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</si>
  <si>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</si>
  <si>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</si>
  <si>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</si>
  <si>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</si>
  <si>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</si>
  <si>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</si>
  <si>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</si>
  <si>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</si>
  <si>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</si>
  <si>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</si>
  <si>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</si>
  <si>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</si>
  <si>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</si>
  <si>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</si>
  <si>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</si>
  <si>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</si>
  <si>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</si>
  <si>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</si>
  <si>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</si>
  <si>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</si>
  <si>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</si>
  <si>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</si>
  <si>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</si>
  <si>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</si>
  <si>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</si>
  <si>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</si>
  <si>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</si>
  <si>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</si>
  <si>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</si>
  <si>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</si>
  <si>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</si>
  <si>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</si>
  <si>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</si>
  <si>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</si>
  <si>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</si>
  <si>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</si>
  <si>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</si>
  <si>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</si>
  <si>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</si>
  <si>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</si>
  <si>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</si>
  <si>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</si>
  <si>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</si>
  <si>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</si>
  <si>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</si>
  <si>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</si>
  <si>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</si>
  <si>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</si>
  <si>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</si>
  <si>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</si>
  <si>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</si>
  <si>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</si>
  <si>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</si>
  <si>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</si>
  <si>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</si>
  <si>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</si>
  <si>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</si>
  <si>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</si>
  <si>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</si>
  <si>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</si>
  <si>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</si>
  <si>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</si>
  <si>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</si>
  <si>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</si>
  <si>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</si>
  <si>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</si>
  <si>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</si>
  <si>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</si>
  <si>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</si>
  <si>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</si>
  <si>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</si>
  <si>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</si>
  <si>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</si>
  <si>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</si>
  <si>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</si>
  <si>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</si>
  <si>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</si>
  <si>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</si>
  <si>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</si>
  <si>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</si>
  <si>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</si>
  <si>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</si>
  <si>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</si>
  <si>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</si>
  <si>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</si>
  <si>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</si>
  <si>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</si>
  <si>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</si>
  <si>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</si>
  <si>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</si>
  <si>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</si>
  <si>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</si>
  <si>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</si>
  <si>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</si>
  <si>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</si>
  <si>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</si>
  <si>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</si>
  <si>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</si>
  <si>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</si>
  <si>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</si>
  <si>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</si>
  <si>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</si>
  <si>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</si>
  <si>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</si>
  <si>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</si>
  <si>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</si>
  <si>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</si>
  <si>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</si>
  <si>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</si>
  <si>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</si>
  <si>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</si>
  <si>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</si>
  <si>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</si>
  <si>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</si>
  <si>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</si>
  <si>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</si>
  <si>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</si>
  <si>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</si>
  <si>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</si>
  <si>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</si>
  <si>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</si>
  <si>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</si>
  <si>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</si>
  <si>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</si>
  <si>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</si>
  <si>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</si>
  <si>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</si>
  <si>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</si>
  <si>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</si>
  <si>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</si>
  <si>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</si>
  <si>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</si>
  <si>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</si>
  <si>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</si>
  <si>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</si>
  <si>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</si>
  <si>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</si>
  <si>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</si>
  <si>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</si>
  <si>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</si>
  <si>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</si>
  <si>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</si>
  <si>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</si>
  <si>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</si>
  <si>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</si>
  <si>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</si>
  <si>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</si>
  <si>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</si>
  <si>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</si>
  <si>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</si>
  <si>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</si>
  <si>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</si>
  <si>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</si>
  <si>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</si>
  <si>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</si>
  <si>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</si>
  <si>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</si>
  <si>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</si>
  <si>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</si>
  <si>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</si>
  <si>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</si>
  <si>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</si>
  <si>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</si>
  <si>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</si>
  <si>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</si>
  <si>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</si>
  <si>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</si>
  <si>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</si>
  <si>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</si>
  <si>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</si>
  <si>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</si>
  <si>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</si>
  <si>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</si>
  <si>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</si>
  <si>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</si>
  <si>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</si>
  <si>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</si>
  <si>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</si>
  <si>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</si>
  <si>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</si>
  <si>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</si>
  <si>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</si>
  <si>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</si>
  <si>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</si>
  <si>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</si>
  <si>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</si>
  <si>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</si>
  <si>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</si>
  <si>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</si>
  <si>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</si>
  <si>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</si>
  <si>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</si>
  <si>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</si>
  <si>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</si>
  <si>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</si>
  <si>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</si>
  <si>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</si>
  <si>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</si>
  <si>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</si>
  <si>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</si>
  <si>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</si>
  <si>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</si>
  <si>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</si>
  <si>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</si>
  <si>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</si>
  <si>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</si>
  <si>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</si>
  <si>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</si>
  <si>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</si>
  <si>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</si>
  <si>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</si>
  <si>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</si>
  <si>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</si>
  <si>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</si>
  <si>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</si>
  <si>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</si>
  <si>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</si>
  <si>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</si>
  <si>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</si>
  <si>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</si>
  <si>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</si>
  <si>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</si>
  <si>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</si>
  <si>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</si>
  <si>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</si>
  <si>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</si>
  <si>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</si>
  <si>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</si>
  <si>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</si>
  <si>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</si>
  <si>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</si>
  <si>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</si>
  <si>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</si>
  <si>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</si>
  <si>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</si>
  <si>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</si>
  <si>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</si>
  <si>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</si>
  <si>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</si>
  <si>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</si>
  <si>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</si>
  <si>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</si>
  <si>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</si>
  <si>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</si>
  <si>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</si>
  <si>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</si>
  <si>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</si>
  <si>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</si>
  <si>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</si>
  <si>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</si>
  <si>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</si>
  <si>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</si>
  <si>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</si>
  <si>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</si>
  <si>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</si>
  <si>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</si>
  <si>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</si>
  <si>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</si>
  <si>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</si>
  <si>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</si>
  <si>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</si>
  <si>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</si>
  <si>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</si>
  <si>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</si>
  <si>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</si>
  <si>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</si>
  <si>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</si>
  <si>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</si>
  <si>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</si>
  <si>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</si>
  <si>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</si>
  <si>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</si>
  <si>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</si>
  <si>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</si>
  <si>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</si>
  <si>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</si>
  <si>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</si>
  <si>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</si>
  <si>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</si>
  <si>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</si>
  <si>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</si>
  <si>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</si>
  <si>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</si>
  <si>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</si>
  <si>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</si>
  <si>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</si>
  <si>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</si>
  <si>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</si>
  <si>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</si>
  <si>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</si>
  <si>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</si>
  <si>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</si>
  <si>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</si>
  <si>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</si>
  <si>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</si>
  <si>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</si>
  <si>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</si>
  <si>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</si>
  <si>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</si>
  <si>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</si>
  <si>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</si>
  <si>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</si>
  <si>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</si>
  <si>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</si>
  <si>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</si>
  <si>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</si>
  <si>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</si>
  <si>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</si>
  <si>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</si>
  <si>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</si>
  <si>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</si>
  <si>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</si>
  <si>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</si>
  <si>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</si>
  <si>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</si>
  <si>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</si>
  <si>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</si>
  <si>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</si>
  <si>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</si>
  <si>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</si>
  <si>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</si>
  <si>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</si>
  <si>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</si>
  <si>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</si>
  <si>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</si>
  <si>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</si>
  <si>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</si>
  <si>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</si>
  <si>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</si>
  <si>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</si>
  <si>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</si>
  <si>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</si>
  <si>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</si>
  <si>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</si>
  <si>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</si>
  <si>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</si>
  <si>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</si>
  <si>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</si>
  <si>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</si>
  <si>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</si>
  <si>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</si>
  <si>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</si>
  <si>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</si>
  <si>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</si>
  <si>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</si>
  <si>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</si>
  <si>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</si>
  <si>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</si>
  <si>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</si>
  <si>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</si>
  <si>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</si>
  <si>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</si>
  <si>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</si>
  <si>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</si>
  <si>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</si>
  <si>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</si>
  <si>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</si>
  <si>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</si>
  <si>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</si>
  <si>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</si>
  <si>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</si>
  <si>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</si>
  <si>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</si>
  <si>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</si>
  <si>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</si>
  <si>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</si>
  <si>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</si>
  <si>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</si>
  <si>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</si>
  <si>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</si>
  <si>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</si>
  <si>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</si>
  <si>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</si>
  <si>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</si>
  <si>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</si>
  <si>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</si>
  <si>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</si>
  <si>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</si>
  <si>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</si>
  <si>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</si>
  <si>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</si>
  <si>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</si>
  <si>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</si>
  <si>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</si>
  <si>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</si>
  <si>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</si>
  <si>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</si>
  <si>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</si>
  <si>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</si>
  <si>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</si>
  <si>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</si>
  <si>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</si>
  <si>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</si>
  <si>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</si>
  <si>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</si>
  <si>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</si>
  <si>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</si>
  <si>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</si>
  <si>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</si>
  <si>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</si>
  <si>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</si>
  <si>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</si>
  <si>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</si>
  <si>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</si>
  <si>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</si>
  <si>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</si>
  <si>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</si>
  <si>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</si>
  <si>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</si>
  <si>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</si>
  <si>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</si>
  <si>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</si>
  <si>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</si>
  <si>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</si>
  <si>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</si>
  <si>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</si>
  <si>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</si>
  <si>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</si>
  <si>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</si>
  <si>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</si>
  <si>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</si>
  <si>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</si>
  <si>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</si>
  <si>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</si>
  <si>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</si>
  <si>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</si>
  <si>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</si>
  <si>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</si>
  <si>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</si>
  <si>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</si>
  <si>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</si>
  <si>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</si>
  <si>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</si>
  <si>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</si>
  <si>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</si>
  <si>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</si>
  <si>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</si>
  <si>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</si>
  <si>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</si>
  <si>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</si>
  <si>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</si>
  <si>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</si>
  <si>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</si>
  <si>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</si>
  <si>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</si>
  <si>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</si>
  <si>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</si>
  <si>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</si>
  <si>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</si>
  <si>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</si>
  <si>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</si>
  <si>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</si>
  <si>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</si>
  <si>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</si>
  <si>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</si>
  <si>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</si>
  <si>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</si>
  <si>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</si>
  <si>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</si>
  <si>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</si>
  <si>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</si>
  <si>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</si>
  <si>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</si>
  <si>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</si>
  <si>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</si>
  <si>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</si>
  <si>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</si>
  <si>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</si>
  <si>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</si>
  <si>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</si>
  <si>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</si>
  <si>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</si>
  <si>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</si>
  <si>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</si>
  <si>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</si>
  <si>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</si>
  <si>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</si>
  <si>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</si>
  <si>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</si>
  <si>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</si>
  <si>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</si>
  <si>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</si>
  <si>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</si>
  <si>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</si>
  <si>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</si>
  <si>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</si>
  <si>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</si>
  <si>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</si>
  <si>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</si>
  <si>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</si>
  <si>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</si>
  <si>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</si>
  <si>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</si>
  <si>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</si>
  <si>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</si>
  <si>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</si>
  <si>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</si>
  <si>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</si>
  <si>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</si>
  <si>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</si>
  <si>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</si>
  <si>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</si>
  <si>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</si>
  <si>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</si>
  <si>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</si>
  <si>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</si>
  <si>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</si>
  <si>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</si>
  <si>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</si>
  <si>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</si>
  <si>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</si>
  <si>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</si>
  <si>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</si>
  <si>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</si>
  <si>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</si>
  <si>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</si>
  <si>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</si>
  <si>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</si>
  <si>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</si>
  <si>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</si>
  <si>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</si>
  <si>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</si>
  <si>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</si>
  <si>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</si>
  <si>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</si>
  <si>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</si>
  <si>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</si>
  <si>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</si>
  <si>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</si>
  <si>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</si>
  <si>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</si>
  <si>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</si>
  <si>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</si>
  <si>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</si>
  <si>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</si>
  <si>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</si>
  <si>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</si>
  <si>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</si>
  <si>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</si>
  <si>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</si>
  <si>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</si>
  <si>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</si>
  <si>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</si>
  <si>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</si>
  <si>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</si>
  <si>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</si>
  <si>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</si>
  <si>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</si>
  <si>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</si>
  <si>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</si>
  <si>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</si>
  <si>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</si>
  <si>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</si>
  <si>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</si>
  <si>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</si>
  <si>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</si>
  <si>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</si>
  <si>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</si>
  <si>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</si>
  <si>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</si>
  <si>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</si>
  <si>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</si>
  <si>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</si>
  <si>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</si>
  <si>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</si>
  <si>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</si>
  <si>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</si>
  <si>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</si>
  <si>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</si>
  <si>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</si>
  <si>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</si>
  <si>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</si>
  <si>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</si>
  <si>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</si>
  <si>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</si>
  <si>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</si>
  <si>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</si>
  <si>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</si>
  <si>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</si>
  <si>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</si>
  <si>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</si>
  <si>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</si>
  <si>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</si>
  <si>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</si>
  <si>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</si>
  <si>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</si>
  <si>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</si>
  <si>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</si>
  <si>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</si>
  <si>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</si>
  <si>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</si>
  <si>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</si>
  <si>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</si>
  <si>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</si>
  <si>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</si>
  <si>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</si>
  <si>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</si>
  <si>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</si>
  <si>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</si>
  <si>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</si>
  <si>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</si>
  <si>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</si>
  <si>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</si>
  <si>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</si>
  <si>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</si>
  <si>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</si>
  <si>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</si>
  <si>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</si>
  <si>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</si>
  <si>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</si>
  <si>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</si>
  <si>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</si>
  <si>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</si>
  <si>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</si>
  <si>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</si>
  <si>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</si>
  <si>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</si>
  <si>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</si>
  <si>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</si>
  <si>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</si>
  <si>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</si>
  <si>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</si>
  <si>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</si>
  <si>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</si>
  <si>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</si>
  <si>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</si>
  <si>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</si>
  <si>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</si>
  <si>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</si>
  <si>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</si>
  <si>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</si>
  <si>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</si>
  <si>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</si>
  <si>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</si>
  <si>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</si>
  <si>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</si>
  <si>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</si>
  <si>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</si>
  <si>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</si>
  <si>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</si>
  <si>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</si>
  <si>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</si>
  <si>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</si>
  <si>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</si>
  <si>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</si>
  <si>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</si>
  <si>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</si>
  <si>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</si>
  <si>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</si>
  <si>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</si>
  <si>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</si>
  <si>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</si>
  <si>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</si>
  <si>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</si>
  <si>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</si>
  <si>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</si>
  <si>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</si>
  <si>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</si>
  <si>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</si>
  <si>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</si>
  <si>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</si>
  <si>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</si>
  <si>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</si>
  <si>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</si>
  <si>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</si>
  <si>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</si>
  <si>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</si>
  <si>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</si>
  <si>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</si>
  <si>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</si>
  <si>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</si>
  <si>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</si>
  <si>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</si>
  <si>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</si>
  <si>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</si>
  <si>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</si>
  <si>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</si>
  <si>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</si>
  <si>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</si>
  <si>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</si>
  <si>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</si>
  <si>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</si>
  <si>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</si>
  <si>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</si>
  <si>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</si>
  <si>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</si>
  <si>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</si>
  <si>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</si>
  <si>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</si>
  <si>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</si>
  <si>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</si>
  <si>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</si>
  <si>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</si>
  <si>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</si>
  <si>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</si>
  <si>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</si>
  <si>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</si>
  <si>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</si>
  <si>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</si>
  <si>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</si>
  <si>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</si>
  <si>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</si>
  <si>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</si>
  <si>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</si>
  <si>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</si>
  <si>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</si>
  <si>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</si>
  <si>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</si>
  <si>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</si>
  <si>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</si>
  <si>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</si>
  <si>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</si>
  <si>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</si>
  <si>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</si>
  <si>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</si>
  <si>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</si>
  <si>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</si>
  <si>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</si>
  <si>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</si>
  <si>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</si>
  <si>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</si>
  <si>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</si>
  <si>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</si>
  <si>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</si>
  <si>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</si>
  <si>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</si>
  <si>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</si>
  <si>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</si>
  <si>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</si>
  <si>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</si>
  <si>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</si>
  <si>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</si>
  <si>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</si>
  <si>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</si>
  <si>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</si>
  <si>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</si>
  <si>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</si>
  <si>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</si>
  <si>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</si>
  <si>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</si>
  <si>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</si>
  <si>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</si>
  <si>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</si>
  <si>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</si>
  <si>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</si>
  <si>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</si>
  <si>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</si>
  <si>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</si>
  <si>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</si>
  <si>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</si>
  <si>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</si>
  <si>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</si>
  <si>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</si>
  <si>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</si>
  <si>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</si>
  <si>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</si>
  <si>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</si>
  <si>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</si>
  <si>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</si>
  <si>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</si>
  <si>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</si>
  <si>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</si>
  <si>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</si>
  <si>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</si>
  <si>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</si>
  <si>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</si>
  <si>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</si>
  <si>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</si>
  <si>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</si>
  <si>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</si>
  <si>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</si>
  <si>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</si>
  <si>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</si>
  <si>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</si>
  <si>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</si>
  <si>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</si>
  <si>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</si>
  <si>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</si>
  <si>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</si>
  <si>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</si>
  <si>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</si>
  <si>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</si>
  <si>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</si>
  <si>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</si>
  <si>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</si>
  <si>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</si>
  <si>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</si>
  <si>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</si>
  <si>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</si>
  <si>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</si>
  <si>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</si>
  <si>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</si>
  <si>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</si>
  <si>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</si>
  <si>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</si>
  <si>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</si>
  <si>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</si>
  <si>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</si>
  <si>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</si>
  <si>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</si>
  <si>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</si>
  <si>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</si>
  <si>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</si>
  <si>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</si>
  <si>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</si>
  <si>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</si>
  <si>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</si>
  <si>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</si>
  <si>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</si>
  <si>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</si>
  <si>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</si>
  <si>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</si>
  <si>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</si>
  <si>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</si>
  <si>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</si>
  <si>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</si>
  <si>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</si>
  <si>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</si>
  <si>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</si>
  <si>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</si>
  <si>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</si>
  <si>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</si>
  <si>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</si>
  <si>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</si>
  <si>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</si>
  <si>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</si>
  <si>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</si>
  <si>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</si>
  <si>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</si>
  <si>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</si>
  <si>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</si>
  <si>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</si>
  <si>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</si>
  <si>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</si>
  <si>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</si>
  <si>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</si>
  <si>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</si>
  <si>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</si>
  <si>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</si>
  <si>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</si>
  <si>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</si>
  <si>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</si>
  <si>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</si>
  <si>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</si>
  <si>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</si>
  <si>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</si>
  <si>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</si>
  <si>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</si>
  <si>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</si>
  <si>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</si>
  <si>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</si>
  <si>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</si>
  <si>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</si>
  <si>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</si>
  <si>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</si>
  <si>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</si>
  <si>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</si>
  <si>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</si>
  <si>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</si>
  <si>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</si>
  <si>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</si>
  <si>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</si>
  <si>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</si>
  <si>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</si>
  <si>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</si>
  <si>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</si>
  <si>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</si>
  <si>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</si>
  <si>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</si>
  <si>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</si>
  <si>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</si>
  <si>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</si>
  <si>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</si>
  <si>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</si>
  <si>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</si>
  <si>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</si>
  <si>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</si>
  <si>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</si>
  <si>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</si>
  <si>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</si>
  <si>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</si>
  <si>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</si>
  <si>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</si>
  <si>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</si>
  <si>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</si>
  <si>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</si>
  <si>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</si>
  <si>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</si>
  <si>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</si>
  <si>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</si>
  <si>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</si>
  <si>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</si>
  <si>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</si>
  <si>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</si>
  <si>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</si>
  <si>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</si>
  <si>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</si>
  <si>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</si>
  <si>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</si>
  <si>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</si>
  <si>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</si>
  <si>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</si>
  <si>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</si>
  <si>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</si>
  <si>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</si>
  <si>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</si>
  <si>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</si>
  <si>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</si>
  <si>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</si>
  <si>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</si>
  <si>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</si>
  <si>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</si>
  <si>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</si>
  <si>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</si>
  <si>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</si>
  <si>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</si>
  <si>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</si>
  <si>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</si>
  <si>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</si>
  <si>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</si>
  <si>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</si>
  <si>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</si>
  <si>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</si>
  <si>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</si>
  <si>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</si>
  <si>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</si>
  <si>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</si>
  <si>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</si>
  <si>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</si>
  <si>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</si>
  <si>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</si>
  <si>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</si>
  <si>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</si>
  <si>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</si>
  <si>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</si>
  <si>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</si>
  <si>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</si>
  <si>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</si>
  <si>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</si>
  <si>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</si>
  <si>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</si>
  <si>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</si>
  <si>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</si>
  <si>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</si>
  <si>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</si>
  <si>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</si>
  <si>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</si>
  <si>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</si>
  <si>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</si>
  <si>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</si>
  <si>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</si>
  <si>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</si>
  <si>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</si>
  <si>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</si>
  <si>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</si>
  <si>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</si>
  <si>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</si>
  <si>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</si>
  <si>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</si>
  <si>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</si>
  <si>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</si>
  <si>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</si>
  <si>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</si>
  <si>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</si>
  <si>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</si>
  <si>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</si>
  <si>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</si>
  <si>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</si>
  <si>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</si>
  <si>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</si>
  <si>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</si>
  <si>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</si>
  <si>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</si>
  <si>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</si>
  <si>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</si>
  <si>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</si>
  <si>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</si>
  <si>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</si>
  <si>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</si>
  <si>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</si>
  <si>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</si>
  <si>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</si>
  <si>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</si>
  <si>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</si>
  <si>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</si>
  <si>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</si>
  <si>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</si>
  <si>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</si>
  <si>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</si>
  <si>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</si>
  <si>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</si>
  <si>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</si>
  <si>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</si>
  <si>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</si>
  <si>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</si>
  <si>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</si>
  <si>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</si>
  <si>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</si>
  <si>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</si>
  <si>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</si>
  <si>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</si>
  <si>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</si>
  <si>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</si>
  <si>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</si>
  <si>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</si>
  <si>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</si>
  <si>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</si>
  <si>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</si>
  <si>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</si>
  <si>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</si>
  <si>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</si>
  <si>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</si>
  <si>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</si>
  <si>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</si>
  <si>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</si>
  <si>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</si>
  <si>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</si>
  <si>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</si>
  <si>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</si>
  <si>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</si>
  <si>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</si>
  <si>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</si>
  <si>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</si>
  <si>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</si>
  <si>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</si>
  <si>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</si>
  <si>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</si>
  <si>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</si>
  <si>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</si>
  <si>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</si>
  <si>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</si>
  <si>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</si>
  <si>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</si>
  <si>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</si>
  <si>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</si>
  <si>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</si>
  <si>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</si>
  <si>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</si>
  <si>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</si>
  <si>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</si>
  <si>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</si>
  <si>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</si>
  <si>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</si>
  <si>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</si>
  <si>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</si>
  <si>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</si>
  <si>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</si>
  <si>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</si>
  <si>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</si>
  <si>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</si>
  <si>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</si>
  <si>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</si>
  <si>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</si>
  <si>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</si>
  <si>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</si>
  <si>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</si>
  <si>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</si>
  <si>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</si>
  <si>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</si>
  <si>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</si>
  <si>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</si>
  <si>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</si>
  <si>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</si>
  <si>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</si>
  <si>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</si>
  <si>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</si>
  <si>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</si>
  <si>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</si>
  <si>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</si>
  <si>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</si>
  <si>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</si>
  <si>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</si>
  <si>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</si>
  <si>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</si>
  <si>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</si>
  <si>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</si>
  <si>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</si>
  <si>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</si>
  <si>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</si>
  <si>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</si>
  <si>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</si>
  <si>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</si>
  <si>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</si>
  <si>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</si>
  <si>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</si>
  <si>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</si>
  <si>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</si>
  <si>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</si>
  <si>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</si>
  <si>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</si>
  <si>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</si>
  <si>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</si>
  <si>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</si>
  <si>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</si>
  <si>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</si>
  <si>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</si>
  <si>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</si>
  <si>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</si>
  <si>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</si>
  <si>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</si>
  <si>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</si>
  <si>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</si>
  <si>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</si>
  <si>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</si>
  <si>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</si>
  <si>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</si>
  <si>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</si>
  <si>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</si>
  <si>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</si>
  <si>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</si>
  <si>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</si>
  <si>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</si>
  <si>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</si>
  <si>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</si>
  <si>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</si>
  <si>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</si>
  <si>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</si>
  <si>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</si>
  <si>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</si>
  <si>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</si>
  <si>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</si>
  <si>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</si>
  <si>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</si>
  <si>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</si>
  <si>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</si>
  <si>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</si>
  <si>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</si>
  <si>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</si>
  <si>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</si>
  <si>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</si>
  <si>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</si>
  <si>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</si>
  <si>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</si>
  <si>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</si>
  <si>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</si>
  <si>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</si>
  <si>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</si>
  <si>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</si>
  <si>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</si>
  <si>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</si>
  <si>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</si>
  <si>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</si>
  <si>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</si>
  <si>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</si>
  <si>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</si>
  <si>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</si>
  <si>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</si>
  <si>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</si>
  <si>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</si>
  <si>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</si>
  <si>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</si>
  <si>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</si>
  <si>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</si>
  <si>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</si>
  <si>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</si>
  <si>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</si>
  <si>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</si>
  <si>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</si>
  <si>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</si>
  <si>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</si>
  <si>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</si>
  <si>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</si>
  <si>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</si>
  <si>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</si>
  <si>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</si>
  <si>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</si>
  <si>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</si>
  <si>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</si>
  <si>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</si>
  <si>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</si>
  <si>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</si>
  <si>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</si>
  <si>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</si>
  <si>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</si>
  <si>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</si>
  <si>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</si>
  <si>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</si>
  <si>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</si>
  <si>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</si>
  <si>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</si>
  <si>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</si>
  <si>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</si>
  <si>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</si>
  <si>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</si>
  <si>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</si>
  <si>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</si>
  <si>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</si>
  <si>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</si>
  <si>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</si>
  <si>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</si>
  <si>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</si>
  <si>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</si>
  <si>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</si>
  <si>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</si>
  <si>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</si>
  <si>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</si>
  <si>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</si>
  <si>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</si>
  <si>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</si>
  <si>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</si>
  <si>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</si>
  <si>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</si>
  <si>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</si>
  <si>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</si>
  <si>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</si>
  <si>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</si>
  <si>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</si>
  <si>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</si>
  <si>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</si>
  <si>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</si>
  <si>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</si>
  <si>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</si>
  <si>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</si>
  <si>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</si>
  <si>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</si>
  <si>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</si>
  <si>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</si>
  <si>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</si>
  <si>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</si>
  <si>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</si>
  <si>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</si>
  <si>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</si>
  <si>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</si>
  <si>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</si>
  <si>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</si>
  <si>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</si>
  <si>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</si>
  <si>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</si>
  <si>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</si>
  <si>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</si>
  <si>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</si>
  <si>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</si>
  <si>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</si>
  <si>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</si>
  <si>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</si>
  <si>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</si>
  <si>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</si>
  <si>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</si>
  <si>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</si>
  <si>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</si>
  <si>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</si>
  <si>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</si>
  <si>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</si>
  <si>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</si>
  <si>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</si>
  <si>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</si>
  <si>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</si>
  <si>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</si>
  <si>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</si>
  <si>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</si>
  <si>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</si>
  <si>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</si>
  <si>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</si>
  <si>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</si>
  <si>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</si>
  <si>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</si>
  <si>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</si>
  <si>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</si>
  <si>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</si>
  <si>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</si>
  <si>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</si>
  <si>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</si>
  <si>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</si>
  <si>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</si>
  <si>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</si>
  <si>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</si>
  <si>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</si>
  <si>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</si>
  <si>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</si>
  <si>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</si>
  <si>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</si>
  <si>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</si>
  <si>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</si>
  <si>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</si>
  <si>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</si>
  <si>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</si>
  <si>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</si>
  <si>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</si>
  <si>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</si>
  <si>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</si>
  <si>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</si>
  <si>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</si>
  <si>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</si>
  <si>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</si>
  <si>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</si>
  <si>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</si>
  <si>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</si>
  <si>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</si>
  <si>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</si>
  <si>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</si>
  <si>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</si>
  <si>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</si>
  <si>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</si>
  <si>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</si>
  <si>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</si>
  <si>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</si>
  <si>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</si>
  <si>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</si>
  <si>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</si>
  <si>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</si>
  <si>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</si>
  <si>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</si>
  <si>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</si>
  <si>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</si>
  <si>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</si>
  <si>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</si>
  <si>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</si>
  <si>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</si>
  <si>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</si>
  <si>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</si>
  <si>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</si>
  <si>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</si>
  <si>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</si>
  <si>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</si>
  <si>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</si>
  <si>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</si>
  <si>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</si>
  <si>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</si>
  <si>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</si>
  <si>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</si>
  <si>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</si>
  <si>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</si>
  <si>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</si>
  <si>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</si>
  <si>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</si>
  <si>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</si>
  <si>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</si>
  <si>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</si>
  <si>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</si>
  <si>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</si>
  <si>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</si>
  <si>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</si>
  <si>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</si>
  <si>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</si>
  <si>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</si>
  <si>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</si>
  <si>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</si>
  <si>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</si>
  <si>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</si>
  <si>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</si>
  <si>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</si>
  <si>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</si>
  <si>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</si>
  <si>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</si>
  <si>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</si>
  <si>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</si>
  <si>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</si>
  <si>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</si>
  <si>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</si>
  <si>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</si>
  <si>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</si>
  <si>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</si>
  <si>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</si>
  <si>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</si>
  <si>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</si>
  <si>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</si>
  <si>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</si>
  <si>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</si>
  <si>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</si>
  <si>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</si>
  <si>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</si>
  <si>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</si>
  <si>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</si>
  <si>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</si>
  <si>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</si>
  <si>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</si>
  <si>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</si>
  <si>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</si>
  <si>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</si>
  <si>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</si>
  <si>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</si>
  <si>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</si>
  <si>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</si>
  <si>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</si>
  <si>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</si>
  <si>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</si>
  <si>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</si>
  <si>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</si>
  <si>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</si>
  <si>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</si>
  <si>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</si>
  <si>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</si>
  <si>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</si>
  <si>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</si>
  <si>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</si>
  <si>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</si>
  <si>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</si>
  <si>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</si>
  <si>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</si>
  <si>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</si>
  <si>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</si>
  <si>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</si>
  <si>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</si>
  <si>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</si>
  <si>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</si>
  <si>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</si>
  <si>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</si>
  <si>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</si>
  <si>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</si>
  <si>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</si>
  <si>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</si>
  <si>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</si>
  <si>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</si>
  <si>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</si>
  <si>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</si>
  <si>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</si>
  <si>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</si>
  <si>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</si>
  <si>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</si>
  <si>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</si>
  <si>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</si>
  <si>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</si>
  <si>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</si>
  <si>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</si>
  <si>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</si>
  <si>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</si>
  <si>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</si>
  <si>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</si>
  <si>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</si>
  <si>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</si>
  <si>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</si>
  <si>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</si>
  <si>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</si>
  <si>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</si>
  <si>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</si>
  <si>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</si>
  <si>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</si>
  <si>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</si>
  <si>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</si>
  <si>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</si>
  <si>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</si>
  <si>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</si>
  <si>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</si>
  <si>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</si>
  <si>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</si>
  <si>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</si>
  <si>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</si>
  <si>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</si>
  <si>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</si>
  <si>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</si>
  <si>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</si>
  <si>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</si>
  <si>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</si>
  <si>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</si>
  <si>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</si>
  <si>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</si>
  <si>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</si>
  <si>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</si>
  <si>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</si>
  <si>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</si>
  <si>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</si>
  <si>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</si>
  <si>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</si>
  <si>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</si>
  <si>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</si>
  <si>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</si>
  <si>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</si>
  <si>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</si>
  <si>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</si>
  <si>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</si>
  <si>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</si>
  <si>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</si>
  <si>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</si>
  <si>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</si>
  <si>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</si>
  <si>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</si>
  <si>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</si>
  <si>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</si>
  <si>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</si>
  <si>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</si>
  <si>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</si>
  <si>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</si>
  <si>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</si>
  <si>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</si>
  <si>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</si>
  <si>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</si>
  <si>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</si>
  <si>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</si>
  <si>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</si>
  <si>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</si>
  <si>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</si>
  <si>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</si>
  <si>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</si>
  <si>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</si>
  <si>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</si>
  <si>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</si>
  <si>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</si>
  <si>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</si>
  <si>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</si>
  <si>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</si>
  <si>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</si>
  <si>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</si>
  <si>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</si>
  <si>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</si>
  <si>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</si>
  <si>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</si>
  <si>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</si>
  <si>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</si>
  <si>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</si>
  <si>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</si>
  <si>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</si>
  <si>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</si>
  <si>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</si>
  <si>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</si>
  <si>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</si>
  <si>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</si>
  <si>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</si>
  <si>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</si>
  <si>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</si>
  <si>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</si>
  <si>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</si>
  <si>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</si>
  <si>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</si>
  <si>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</si>
  <si>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</si>
  <si>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</si>
  <si>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</si>
  <si>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</si>
  <si>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</si>
  <si>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</si>
  <si>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</si>
  <si>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</si>
  <si>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</si>
  <si>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</si>
  <si>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</si>
  <si>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</si>
  <si>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</si>
  <si>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</si>
  <si>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</si>
  <si>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</si>
  <si>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</si>
  <si>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</si>
  <si>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</si>
  <si>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</si>
  <si>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</si>
  <si>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</si>
  <si>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</si>
  <si>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</si>
  <si>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</si>
  <si>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</si>
  <si>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</si>
  <si>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</si>
  <si>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</si>
  <si>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</si>
  <si>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</si>
  <si>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</si>
  <si>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</si>
  <si>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</si>
  <si>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</si>
  <si>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</si>
  <si>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</si>
  <si>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</si>
  <si>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</si>
  <si>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</si>
  <si>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</si>
  <si>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</si>
  <si>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</si>
  <si>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</si>
  <si>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</si>
  <si>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</si>
  <si>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</si>
  <si>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</si>
  <si>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</si>
  <si>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</si>
  <si>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</si>
  <si>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</si>
  <si>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</si>
  <si>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</si>
  <si>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</si>
  <si>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</si>
  <si>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</si>
  <si>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</si>
  <si>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</si>
  <si>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</si>
  <si>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</si>
  <si>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</si>
  <si>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</si>
  <si>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</si>
  <si>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</si>
  <si>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</si>
  <si>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</si>
  <si>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</si>
  <si>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</si>
  <si>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</si>
  <si>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</si>
  <si>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</si>
  <si>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</si>
  <si>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</si>
  <si>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</si>
  <si>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</si>
  <si>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</si>
  <si>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</si>
  <si>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</si>
  <si>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</si>
  <si>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</si>
  <si>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</si>
  <si>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</si>
  <si>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</si>
  <si>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</si>
  <si>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</si>
  <si>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</si>
  <si>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</si>
  <si>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</si>
  <si>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</si>
  <si>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</si>
  <si>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</si>
  <si>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</si>
  <si>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</si>
  <si>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</si>
  <si>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</si>
  <si>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</si>
  <si>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</si>
  <si>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</si>
  <si>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</si>
  <si>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</si>
  <si>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</si>
  <si>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</si>
  <si>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</si>
  <si>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</si>
  <si>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</si>
  <si>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</si>
  <si>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</si>
  <si>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</si>
  <si>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</si>
  <si>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</si>
  <si>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</si>
  <si>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</si>
  <si>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</si>
  <si>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</si>
  <si>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</si>
  <si>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</si>
  <si>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</si>
  <si>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</si>
  <si>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</si>
  <si>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</si>
  <si>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</si>
  <si>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</si>
  <si>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</si>
  <si>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</si>
  <si>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</si>
  <si>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</si>
  <si>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</si>
  <si>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</si>
  <si>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</si>
  <si>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</si>
  <si>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</si>
  <si>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</si>
  <si>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</si>
  <si>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</si>
  <si>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</si>
  <si>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</si>
  <si>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</si>
  <si>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</si>
  <si>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</si>
  <si>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</si>
  <si>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</si>
  <si>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</si>
  <si>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</si>
  <si>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</si>
  <si>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</si>
  <si>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</si>
  <si>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</si>
  <si>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</si>
  <si>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</si>
  <si>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</si>
  <si>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</si>
  <si>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</si>
  <si>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</si>
  <si>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</si>
  <si>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</si>
  <si>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</si>
  <si>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</si>
  <si>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</si>
  <si>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</si>
  <si>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</si>
  <si>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</si>
  <si>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</si>
  <si>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</si>
  <si>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</si>
  <si>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</si>
  <si>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</si>
  <si>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</si>
  <si>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</si>
  <si>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</si>
  <si>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</si>
  <si>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</si>
  <si>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</si>
  <si>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</si>
  <si>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</si>
  <si>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</si>
  <si>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</si>
  <si>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</si>
  <si>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</si>
  <si>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</si>
  <si>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</si>
  <si>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</si>
  <si>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</si>
  <si>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</si>
  <si>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</si>
  <si>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</si>
  <si>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</si>
  <si>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</si>
  <si>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</si>
  <si>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</si>
  <si>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</si>
  <si>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</si>
  <si>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</si>
  <si>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</si>
  <si>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</si>
  <si>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</si>
  <si>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</si>
  <si>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</si>
  <si>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</si>
  <si>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</si>
  <si>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</si>
  <si>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</si>
  <si>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</si>
  <si>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</si>
  <si>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</si>
  <si>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</si>
  <si>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</si>
  <si>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</si>
  <si>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</si>
  <si>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</si>
  <si>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</si>
  <si>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</si>
  <si>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</si>
  <si>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</si>
  <si>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</si>
  <si>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</si>
  <si>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</si>
  <si>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</si>
  <si>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</si>
  <si>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</si>
  <si>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</si>
  <si>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</si>
  <si>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</si>
  <si>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</si>
  <si>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</si>
  <si>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</si>
  <si>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</si>
  <si>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</si>
  <si>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</si>
  <si>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</si>
  <si>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</si>
  <si>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</si>
  <si>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</si>
  <si>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</si>
  <si>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</si>
  <si>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</si>
  <si>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</si>
  <si>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</si>
  <si>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</si>
  <si>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</si>
  <si>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</si>
  <si>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</si>
  <si>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</si>
  <si>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</si>
  <si>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</si>
  <si>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</si>
  <si>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</si>
  <si>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</si>
  <si>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</si>
  <si>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</si>
  <si>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</si>
  <si>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</si>
  <si>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</si>
  <si>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</si>
  <si>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</si>
  <si>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</si>
  <si>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</si>
  <si>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</si>
  <si>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</si>
  <si>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</si>
  <si>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</si>
  <si>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</si>
  <si>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</si>
  <si>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</si>
  <si>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</si>
  <si>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</si>
  <si>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</si>
  <si>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</si>
  <si>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</si>
  <si>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</si>
  <si>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</si>
  <si>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</si>
  <si>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</si>
  <si>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</si>
  <si>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</si>
  <si>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</si>
  <si>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</si>
  <si>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</si>
  <si>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</si>
  <si>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</si>
  <si>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</si>
  <si>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</si>
  <si>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</si>
  <si>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</si>
  <si>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</si>
  <si>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</si>
  <si>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</si>
  <si>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</si>
  <si>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</si>
  <si>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</si>
  <si>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</si>
  <si>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</si>
  <si>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</si>
  <si>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</si>
  <si>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</si>
  <si>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</si>
  <si>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</si>
  <si>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</si>
  <si>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</si>
  <si>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</si>
  <si>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</si>
  <si>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</si>
  <si>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</si>
  <si>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</si>
  <si>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</si>
  <si>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</si>
  <si>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</si>
  <si>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</si>
  <si>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</si>
  <si>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</si>
  <si>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</si>
  <si>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</si>
  <si>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</si>
  <si>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</si>
  <si>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</si>
  <si>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</si>
  <si>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</si>
  <si>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</si>
  <si>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</si>
  <si>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</si>
  <si>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</si>
  <si>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</si>
  <si>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</si>
  <si>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</si>
  <si>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</si>
  <si>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</si>
  <si>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</si>
  <si>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</si>
  <si>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</si>
  <si>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</si>
  <si>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</si>
  <si>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</si>
  <si>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</si>
  <si>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</si>
  <si>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</si>
  <si>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</si>
  <si>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</si>
  <si>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</si>
  <si>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</si>
  <si>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</si>
  <si>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</si>
  <si>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</si>
  <si>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</si>
  <si>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</si>
  <si>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</si>
  <si>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</si>
  <si>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</si>
  <si>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</si>
  <si>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</si>
  <si>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</si>
  <si>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</si>
  <si>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</si>
  <si>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</si>
  <si>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</si>
  <si>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</si>
  <si>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</si>
  <si>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</si>
  <si>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</si>
  <si>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</si>
  <si>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</si>
  <si>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</si>
  <si>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</si>
  <si>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</si>
  <si>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</si>
  <si>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</si>
  <si>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</si>
  <si>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</si>
  <si>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</si>
  <si>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</si>
  <si>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</si>
  <si>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</si>
  <si>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</si>
  <si>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</si>
  <si>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</si>
  <si>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</si>
  <si>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</si>
  <si>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</si>
  <si>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</si>
  <si>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</si>
  <si>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</si>
  <si>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</si>
  <si>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</si>
  <si>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</si>
  <si>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</si>
  <si>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</si>
  <si>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</si>
  <si>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</si>
  <si>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</si>
  <si>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</si>
  <si>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</si>
  <si>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</si>
  <si>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</si>
  <si>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</si>
  <si>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</si>
  <si>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</si>
  <si>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</si>
  <si>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</si>
  <si>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</si>
  <si>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</si>
  <si>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</si>
  <si>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</si>
  <si>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</si>
  <si>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</si>
  <si>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</si>
  <si>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</si>
  <si>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</si>
  <si>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</si>
  <si>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</si>
  <si>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</si>
  <si>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</si>
  <si>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</si>
  <si>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</si>
  <si>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</si>
  <si>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</si>
  <si>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</si>
  <si>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</si>
  <si>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</si>
  <si>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</si>
  <si>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</si>
  <si>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</si>
  <si>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</si>
  <si>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</si>
  <si>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</si>
  <si>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</si>
  <si>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</si>
  <si>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</si>
  <si>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</si>
  <si>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</si>
  <si>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</si>
  <si>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</si>
  <si>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</si>
  <si>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</si>
  <si>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</si>
  <si>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</si>
  <si>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</si>
  <si>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</si>
  <si>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</si>
  <si>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</si>
  <si>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</si>
  <si>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</si>
  <si>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</si>
  <si>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</si>
  <si>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</si>
  <si>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</si>
  <si>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</si>
  <si>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</si>
  <si>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</si>
  <si>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</si>
  <si>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</si>
  <si>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</si>
  <si>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</si>
  <si>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</si>
  <si>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</si>
  <si>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</si>
  <si>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</si>
  <si>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</si>
  <si>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</si>
  <si>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</si>
  <si>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</si>
  <si>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</si>
  <si>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</si>
  <si>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</si>
  <si>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</si>
  <si>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</si>
  <si>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</si>
  <si>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</si>
  <si>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</si>
  <si>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</si>
  <si>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</si>
  <si>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</si>
  <si>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</si>
  <si>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</si>
  <si>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</si>
  <si>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</si>
  <si>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</si>
  <si>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</si>
  <si>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</si>
  <si>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</si>
  <si>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</si>
  <si>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</si>
  <si>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</si>
  <si>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</si>
  <si>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</si>
  <si>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</si>
  <si>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</si>
  <si>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</si>
  <si>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</si>
  <si>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</si>
  <si>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</si>
  <si>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</si>
  <si>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</si>
  <si>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</si>
  <si>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</si>
  <si>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</si>
  <si>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</si>
  <si>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</si>
  <si>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</si>
  <si>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</si>
  <si>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</si>
  <si>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</si>
  <si>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</si>
  <si>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</si>
  <si>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</si>
  <si>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</si>
  <si>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</si>
  <si>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</si>
  <si>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</si>
  <si>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</si>
  <si>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</si>
  <si>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</si>
  <si>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</si>
  <si>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</si>
  <si>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</si>
  <si>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</si>
  <si>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</si>
  <si>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</si>
  <si>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</si>
  <si>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</si>
  <si>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</si>
  <si>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</si>
  <si>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</si>
  <si>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</si>
  <si>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</si>
  <si>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</si>
  <si>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</si>
  <si>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</si>
  <si>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</si>
  <si>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</si>
  <si>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</si>
  <si>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</si>
  <si>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</si>
  <si>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</si>
  <si>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</si>
  <si>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</si>
  <si>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</si>
  <si>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</si>
  <si>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</si>
  <si>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</si>
  <si>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</si>
  <si>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</si>
  <si>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</si>
  <si>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</si>
  <si>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</si>
  <si>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</si>
  <si>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</si>
  <si>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</si>
  <si>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</si>
  <si>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</si>
  <si>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</si>
  <si>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</si>
  <si>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</si>
  <si>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</si>
  <si>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</si>
  <si>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</si>
  <si>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</si>
  <si>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</si>
  <si>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</si>
  <si>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</si>
  <si>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</si>
  <si>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</si>
  <si>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</si>
  <si>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</si>
  <si>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</si>
  <si>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</si>
  <si>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</si>
  <si>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</si>
  <si>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</si>
  <si>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</si>
  <si>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</si>
  <si>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</si>
  <si>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</si>
  <si>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</si>
  <si>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</si>
  <si>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</si>
  <si>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</si>
  <si>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</si>
  <si>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</si>
  <si>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</si>
  <si>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</si>
  <si>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</si>
  <si>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</si>
  <si>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</si>
  <si>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</si>
  <si>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</si>
  <si>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</si>
  <si>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</si>
  <si>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</si>
  <si>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</si>
  <si>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</si>
  <si>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</si>
  <si>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</si>
  <si>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</si>
  <si>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</si>
  <si>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</si>
  <si>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</si>
  <si>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</si>
  <si>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</si>
  <si>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</si>
  <si>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</si>
  <si>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</si>
  <si>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</si>
  <si>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</si>
  <si>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</si>
  <si>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</si>
  <si>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</si>
  <si>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</si>
  <si>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</si>
  <si>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</si>
  <si>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</si>
  <si>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</si>
  <si>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</si>
  <si>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</si>
  <si>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</si>
  <si>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</si>
  <si>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</si>
  <si>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</si>
  <si>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</si>
  <si>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</si>
  <si>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</si>
  <si>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</si>
  <si>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</si>
  <si>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</si>
  <si>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</si>
  <si>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</si>
  <si>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</si>
  <si>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</si>
  <si>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</si>
  <si>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</si>
  <si>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</si>
  <si>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</si>
  <si>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</si>
  <si>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</si>
  <si>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</si>
  <si>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</si>
  <si>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</si>
  <si>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</si>
  <si>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</si>
  <si>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</si>
  <si>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</si>
  <si>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</si>
  <si>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</si>
  <si>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</si>
  <si>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</si>
  <si>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</si>
  <si>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</si>
  <si>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</si>
  <si>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</si>
  <si>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</si>
  <si>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</si>
  <si>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</si>
  <si>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</si>
  <si>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</si>
  <si>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</si>
  <si>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</si>
  <si>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</si>
  <si>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</si>
  <si>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</si>
  <si>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</si>
  <si>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</si>
  <si>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</si>
  <si>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</si>
  <si>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</si>
  <si>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</si>
  <si>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</si>
  <si>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</si>
  <si>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</si>
  <si>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</si>
  <si>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</si>
  <si>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</si>
  <si>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</si>
  <si>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</si>
  <si>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</si>
  <si>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</si>
  <si>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</si>
  <si>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</si>
  <si>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</si>
  <si>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</si>
  <si>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</si>
  <si>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</si>
  <si>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</si>
  <si>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</si>
  <si>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</si>
  <si>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</si>
  <si>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</si>
  <si>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</si>
  <si>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</si>
  <si>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</si>
  <si>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</si>
  <si>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</si>
  <si>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</si>
  <si>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</si>
  <si>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</si>
  <si>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</si>
  <si>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</si>
  <si>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</si>
  <si>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</si>
  <si>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</si>
  <si>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</si>
  <si>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</si>
  <si>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</si>
  <si>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</si>
  <si>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</si>
  <si>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</si>
  <si>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</si>
  <si>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</si>
  <si>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</si>
  <si>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</si>
  <si>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</si>
  <si>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</si>
  <si>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</si>
  <si>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</si>
  <si>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</si>
  <si>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</si>
  <si>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</si>
  <si>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</si>
  <si>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</si>
  <si>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</si>
  <si>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</si>
  <si>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</si>
  <si>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</si>
  <si>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</si>
  <si>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</si>
  <si>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</si>
  <si>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</si>
  <si>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</si>
  <si>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</si>
  <si>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</si>
  <si>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</si>
  <si>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</si>
  <si>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</si>
  <si>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</si>
  <si>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</si>
  <si>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</si>
  <si>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</si>
  <si>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</si>
  <si>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</si>
  <si>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</si>
  <si>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</si>
  <si>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</si>
  <si>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</si>
  <si>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</si>
  <si>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</si>
  <si>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</si>
  <si>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</si>
  <si>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</si>
  <si>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</si>
  <si>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</si>
  <si>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</si>
  <si>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</si>
  <si>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</si>
  <si>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</si>
  <si>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</si>
  <si>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</si>
  <si>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</si>
  <si>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</si>
  <si>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</si>
  <si>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</si>
  <si>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</si>
  <si>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</si>
  <si>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</si>
  <si>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</si>
  <si>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</si>
  <si>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</si>
  <si>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</si>
  <si>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</si>
  <si>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</si>
  <si>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</si>
  <si>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</si>
  <si>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</si>
  <si>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</si>
  <si>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</si>
  <si>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</si>
  <si>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</si>
  <si>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</si>
  <si>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</si>
  <si>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</si>
  <si>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</si>
  <si>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</si>
  <si>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</si>
  <si>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</si>
  <si>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</si>
  <si>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</si>
  <si>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</si>
  <si>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</si>
  <si>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</si>
  <si>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</si>
  <si>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</si>
  <si>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</si>
  <si>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</si>
  <si>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</si>
  <si>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</si>
  <si>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</si>
  <si>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</si>
  <si>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</si>
  <si>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</si>
  <si>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</si>
  <si>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</si>
  <si>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</si>
  <si>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</si>
  <si>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</si>
  <si>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</si>
  <si>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</si>
  <si>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</si>
  <si>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</si>
  <si>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</si>
  <si>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</si>
  <si>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</si>
  <si>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</si>
  <si>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</si>
  <si>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</si>
  <si>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</si>
  <si>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</si>
  <si>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</si>
  <si>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</si>
  <si>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</si>
  <si>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</si>
  <si>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</si>
  <si>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</si>
  <si>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</si>
  <si>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</si>
  <si>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</si>
  <si>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</si>
  <si>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</si>
  <si>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</si>
  <si>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</si>
  <si>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</si>
  <si>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</si>
  <si>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</si>
  <si>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</si>
  <si>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</si>
  <si>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</si>
  <si>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</si>
  <si>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</si>
  <si>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</si>
  <si>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</si>
  <si>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</si>
  <si>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</si>
  <si>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</si>
  <si>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</si>
  <si>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</si>
  <si>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</si>
  <si>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</si>
  <si>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</si>
  <si>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</si>
  <si>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</si>
  <si>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</si>
  <si>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</si>
  <si>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</si>
  <si>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</si>
  <si>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</si>
  <si>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</si>
  <si>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</si>
  <si>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</si>
  <si>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</si>
  <si>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</si>
  <si>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</si>
  <si>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</si>
  <si>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</si>
  <si>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</si>
  <si>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</si>
  <si>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</si>
  <si>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</si>
  <si>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</si>
  <si>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</si>
  <si>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</si>
  <si>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</si>
  <si>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</si>
  <si>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</si>
  <si>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</si>
  <si>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</si>
  <si>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</si>
  <si>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</si>
  <si>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</si>
  <si>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</si>
  <si>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</si>
  <si>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</si>
  <si>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</si>
  <si>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</si>
  <si>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</si>
  <si>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</si>
  <si>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</si>
  <si>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</si>
  <si>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</si>
  <si>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</si>
  <si>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</si>
  <si>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</si>
  <si>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</si>
  <si>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</si>
  <si>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</si>
  <si>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</si>
  <si>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</si>
  <si>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</si>
  <si>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</si>
  <si>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</si>
  <si>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</si>
  <si>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</si>
  <si>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</si>
  <si>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</si>
  <si>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</si>
  <si>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</si>
  <si>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</si>
  <si>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</si>
  <si>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</si>
  <si>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</si>
  <si>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</si>
  <si>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</si>
  <si>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</si>
  <si>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</si>
  <si>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</si>
  <si>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</si>
  <si>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</si>
  <si>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</si>
  <si>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</si>
  <si>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</si>
  <si>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</si>
  <si>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</si>
  <si>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</si>
  <si>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</si>
  <si>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</si>
  <si>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</si>
  <si>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</si>
  <si>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</si>
  <si>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</si>
  <si>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</si>
  <si>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</si>
  <si>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</si>
  <si>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</si>
  <si>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</si>
  <si>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</si>
  <si>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</si>
  <si>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</si>
  <si>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</si>
  <si>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</si>
  <si>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</si>
  <si>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</si>
  <si>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</si>
  <si>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</si>
  <si>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</si>
  <si>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</si>
  <si>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</si>
  <si>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</si>
  <si>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</si>
  <si>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</si>
  <si>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</si>
  <si>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</si>
  <si>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</si>
  <si>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</si>
  <si>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</si>
  <si>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</si>
  <si>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</si>
  <si>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</si>
  <si>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</si>
  <si>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</si>
  <si>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</si>
  <si>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</si>
  <si>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</si>
  <si>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</si>
  <si>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</si>
  <si>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</si>
  <si>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</si>
  <si>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</si>
  <si>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</si>
  <si>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</si>
  <si>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</si>
  <si>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</si>
  <si>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</si>
  <si>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</si>
  <si>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</si>
  <si>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</si>
  <si>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</si>
  <si>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</si>
  <si>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</si>
  <si>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</si>
  <si>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</si>
  <si>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</si>
  <si>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</si>
  <si>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</si>
  <si>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</si>
  <si>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</si>
  <si>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</si>
  <si>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</si>
  <si>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</si>
  <si>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</si>
  <si>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</si>
  <si>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</si>
  <si>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</si>
  <si>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</si>
  <si>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</si>
  <si>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</si>
  <si>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</si>
  <si>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</si>
  <si>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</si>
  <si>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</si>
  <si>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</si>
  <si>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</si>
  <si>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</si>
  <si>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</si>
  <si>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</si>
  <si>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</si>
  <si>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</si>
  <si>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</si>
  <si>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</si>
  <si>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</si>
  <si>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</si>
  <si>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</si>
  <si>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</si>
  <si>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</si>
  <si>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</si>
  <si>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</si>
  <si>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</si>
  <si>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</si>
  <si>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</si>
  <si>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</si>
  <si>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</si>
  <si>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</si>
  <si>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</si>
  <si>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</si>
  <si>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</si>
  <si>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</si>
  <si>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</si>
  <si>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</si>
  <si>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</si>
  <si>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</si>
  <si>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</si>
  <si>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</si>
  <si>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</si>
  <si>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</si>
  <si>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</si>
  <si>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</si>
  <si>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</si>
  <si>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</si>
  <si>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</si>
  <si>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</si>
  <si>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</si>
  <si>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</si>
  <si>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</si>
  <si>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</si>
  <si>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</si>
  <si>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</si>
  <si>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</si>
  <si>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</si>
  <si>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</si>
  <si>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</si>
  <si>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</si>
  <si>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</si>
  <si>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</si>
  <si>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</si>
  <si>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</si>
  <si>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</si>
  <si>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</si>
  <si>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</si>
  <si>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</si>
  <si>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</si>
  <si>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</si>
  <si>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</si>
  <si>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</si>
  <si>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</si>
  <si>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</si>
  <si>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</si>
  <si>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</si>
  <si>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</si>
  <si>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</si>
  <si>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</si>
  <si>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</si>
  <si>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</si>
  <si>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</si>
  <si>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</si>
  <si>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</si>
  <si>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</si>
  <si>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</si>
  <si>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</si>
  <si>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</si>
  <si>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</si>
  <si>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</si>
  <si>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</si>
  <si>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</si>
  <si>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</si>
  <si>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</si>
  <si>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</si>
  <si>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</si>
  <si>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</si>
  <si>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</si>
  <si>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</si>
  <si>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</si>
  <si>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</si>
  <si>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</si>
  <si>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</si>
  <si>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</si>
  <si>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</si>
  <si>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</si>
  <si>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</si>
  <si>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</si>
  <si>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</si>
  <si>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</si>
  <si>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</si>
  <si>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</si>
  <si>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</si>
  <si>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</si>
  <si>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</si>
  <si>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</si>
  <si>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</si>
  <si>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</si>
  <si>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</si>
  <si>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</si>
  <si>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</si>
  <si>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</si>
  <si>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</si>
  <si>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</si>
  <si>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</si>
  <si>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</si>
  <si>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</si>
  <si>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</si>
  <si>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</si>
  <si>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</si>
  <si>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</si>
  <si>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</si>
  <si>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</si>
  <si>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</si>
  <si>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</si>
  <si>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</si>
  <si>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</si>
  <si>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</si>
  <si>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</si>
  <si>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</si>
  <si>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</si>
  <si>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</si>
  <si>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</si>
  <si>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</si>
  <si>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</si>
  <si>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</si>
  <si>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</si>
  <si>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</si>
  <si>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</si>
  <si>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</si>
  <si>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</si>
  <si>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</si>
  <si>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</si>
  <si>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</si>
  <si>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</si>
  <si>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</si>
  <si>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</si>
  <si>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</si>
  <si>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</si>
  <si>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</si>
  <si>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</si>
  <si>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</si>
  <si>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</si>
  <si>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</si>
  <si>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</si>
  <si>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</si>
  <si>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</si>
  <si>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</si>
  <si>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</si>
  <si>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</si>
  <si>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</si>
  <si>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</si>
  <si>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</si>
  <si>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</si>
  <si>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</si>
  <si>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</si>
  <si>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</si>
  <si>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</si>
  <si>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</si>
  <si>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</si>
  <si>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</si>
  <si>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</si>
  <si>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</si>
  <si>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</si>
  <si>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</si>
  <si>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</si>
  <si>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</si>
  <si>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</si>
  <si>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</si>
  <si>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</si>
  <si>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</si>
  <si>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</si>
  <si>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</si>
  <si>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</si>
  <si>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</si>
  <si>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</si>
  <si>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</si>
  <si>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</si>
  <si>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</si>
  <si>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</si>
  <si>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</si>
  <si>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</si>
  <si>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</si>
  <si>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</si>
  <si>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</si>
  <si>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</si>
  <si>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</si>
  <si>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</si>
  <si>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</si>
  <si>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</si>
  <si>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</si>
  <si>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</si>
  <si>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</si>
  <si>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</si>
  <si>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</si>
  <si>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</si>
  <si>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</si>
  <si>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</si>
  <si>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</si>
  <si>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</si>
  <si>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</si>
  <si>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</si>
  <si>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</si>
  <si>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</si>
  <si>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</si>
  <si>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</si>
  <si>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</si>
  <si>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</si>
  <si>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</si>
  <si>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</si>
  <si>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</si>
  <si>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</si>
  <si>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</si>
  <si>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</si>
  <si>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</si>
  <si>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</si>
  <si>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</si>
  <si>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</si>
  <si>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</si>
  <si>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</si>
  <si>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</si>
  <si>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</si>
  <si>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</si>
  <si>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</si>
  <si>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</si>
  <si>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</si>
  <si>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</si>
  <si>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</si>
  <si>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</si>
  <si>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</si>
  <si>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</si>
  <si>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</si>
  <si>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</si>
  <si>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</si>
  <si>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</si>
  <si>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</si>
  <si>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</si>
  <si>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</si>
  <si>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</si>
  <si>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</si>
  <si>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</si>
  <si>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</si>
  <si>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</si>
  <si>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</si>
  <si>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</si>
  <si>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</si>
  <si>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</si>
  <si>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</si>
  <si>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</si>
  <si>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</si>
  <si>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</si>
  <si>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</si>
  <si>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</si>
  <si>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</si>
  <si>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</si>
  <si>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</si>
  <si>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</si>
  <si>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</si>
  <si>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</si>
  <si>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</si>
  <si>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</si>
  <si>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</si>
  <si>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</si>
  <si>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</si>
  <si>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</si>
  <si>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</si>
  <si>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</si>
  <si>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</si>
  <si>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</si>
  <si>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</si>
  <si>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</si>
  <si>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</si>
  <si>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</si>
  <si>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</si>
  <si>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</si>
  <si>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</si>
  <si>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</si>
  <si>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</si>
  <si>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</si>
  <si>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</si>
  <si>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</si>
  <si>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</si>
  <si>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</si>
  <si>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</si>
  <si>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</si>
  <si>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</si>
  <si>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</si>
  <si>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</si>
  <si>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</si>
  <si>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</si>
  <si>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</si>
  <si>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</si>
  <si>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</si>
  <si>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</si>
  <si>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</si>
  <si>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</si>
  <si>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</si>
  <si>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</si>
  <si>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</si>
  <si>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</si>
  <si>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</si>
  <si>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</si>
  <si>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</si>
  <si>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</si>
  <si>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</si>
  <si>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</si>
  <si>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</si>
  <si>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</si>
  <si>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</si>
  <si>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</si>
  <si>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</si>
  <si>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</si>
  <si>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</si>
  <si>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</si>
  <si>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</si>
  <si>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</si>
  <si>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</si>
  <si>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</si>
  <si>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</si>
  <si>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</si>
  <si>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</si>
  <si>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</si>
  <si>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</si>
  <si>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</si>
  <si>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</si>
  <si>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</si>
  <si>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</si>
  <si>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</si>
  <si>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</si>
  <si>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</si>
  <si>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</si>
  <si>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</si>
  <si>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</si>
  <si>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</si>
  <si>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</si>
  <si>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</si>
  <si>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</si>
  <si>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</si>
  <si>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</si>
  <si>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</si>
  <si>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</si>
  <si>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</si>
  <si>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</si>
  <si>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</si>
  <si>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</si>
  <si>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</si>
  <si>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</si>
  <si>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</si>
  <si>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</si>
  <si>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</si>
  <si>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</si>
  <si>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</si>
  <si>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</si>
  <si>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</si>
  <si>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</si>
  <si>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</si>
  <si>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</si>
  <si>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</si>
  <si>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</si>
  <si>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</si>
  <si>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</si>
  <si>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</si>
  <si>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</si>
  <si>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</si>
  <si>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</si>
  <si>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</si>
  <si>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</si>
  <si>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</si>
  <si>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</si>
  <si>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</si>
  <si>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</si>
  <si>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</si>
  <si>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</si>
  <si>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</si>
  <si>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</si>
  <si>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</si>
  <si>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</si>
  <si>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</si>
  <si>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</si>
  <si>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</si>
  <si>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</si>
  <si>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</si>
  <si>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</si>
  <si>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</si>
  <si>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</si>
  <si>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</si>
  <si>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</si>
  <si>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</si>
  <si>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</si>
  <si>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</si>
  <si>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</si>
  <si>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</si>
  <si>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</si>
  <si>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</si>
  <si>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</si>
  <si>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</si>
  <si>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</si>
  <si>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</si>
  <si>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</si>
  <si>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</si>
  <si>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</si>
  <si>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</si>
  <si>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</si>
  <si>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</si>
  <si>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</si>
  <si>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</si>
  <si>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</si>
  <si>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</si>
  <si>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</si>
  <si>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</si>
  <si>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</si>
  <si>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</si>
  <si>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</si>
  <si>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</si>
  <si>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</si>
  <si>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</si>
  <si>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</si>
  <si>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</si>
  <si>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</si>
  <si>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</si>
  <si>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</si>
  <si>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</si>
  <si>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</si>
  <si>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</si>
  <si>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</si>
  <si>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</si>
  <si>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</si>
  <si>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</si>
  <si>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</si>
  <si>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</si>
  <si>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</si>
  <si>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</si>
  <si>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</si>
  <si>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</si>
  <si>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</si>
  <si>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</si>
  <si>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</si>
  <si>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</si>
  <si>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</si>
  <si>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</si>
  <si>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</si>
  <si>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</si>
  <si>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</si>
  <si>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</si>
  <si>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</si>
  <si>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</si>
  <si>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</si>
  <si>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</si>
  <si>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</si>
  <si>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</si>
  <si>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</si>
  <si>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</si>
  <si>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</si>
  <si>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</si>
  <si>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</si>
  <si>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</si>
  <si>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</si>
  <si>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</si>
  <si>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</si>
  <si>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</si>
  <si>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</si>
  <si>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</si>
  <si>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</si>
  <si>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</si>
  <si>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</si>
  <si>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</si>
  <si>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</si>
  <si>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</si>
  <si>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</si>
  <si>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</si>
  <si>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</si>
  <si>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</si>
  <si>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</si>
  <si>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</si>
  <si>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</si>
  <si>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</si>
  <si>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</si>
  <si>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</si>
  <si>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</si>
  <si>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</si>
  <si>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</si>
  <si>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</si>
  <si>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</si>
  <si>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</si>
  <si>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</si>
  <si>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</si>
  <si>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</si>
  <si>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</si>
  <si>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</si>
  <si>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</si>
  <si>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</si>
  <si>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</si>
  <si>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</si>
  <si>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</si>
  <si>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</si>
  <si>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</si>
  <si>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</si>
  <si>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</si>
  <si>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</si>
  <si>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</si>
  <si>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</si>
  <si>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</si>
  <si>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</si>
  <si>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</si>
  <si>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</si>
  <si>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</si>
  <si>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</si>
  <si>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</si>
  <si>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</si>
  <si>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</si>
  <si>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</si>
  <si>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</si>
  <si>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</si>
  <si>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</si>
  <si>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</si>
  <si>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</si>
  <si>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</si>
  <si>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</si>
  <si>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</si>
  <si>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</si>
  <si>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</si>
  <si>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</si>
  <si>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</si>
  <si>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</si>
  <si>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</si>
  <si>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</si>
  <si>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</si>
  <si>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</si>
  <si>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</si>
  <si>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</si>
  <si>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</si>
  <si>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</si>
  <si>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</si>
  <si>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</si>
  <si>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</si>
  <si>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</si>
  <si>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</si>
  <si>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</si>
  <si>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</si>
  <si>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</si>
  <si>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</si>
  <si>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</si>
  <si>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</si>
  <si>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</si>
  <si>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</si>
  <si>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</si>
  <si>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</si>
  <si>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</si>
  <si>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</si>
  <si>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</si>
  <si>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</si>
  <si>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</si>
  <si>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</si>
  <si>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</si>
  <si>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</si>
  <si>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</si>
  <si>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</si>
  <si>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</si>
  <si>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</si>
  <si>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</si>
  <si>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</si>
  <si>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</si>
  <si>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</si>
  <si>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</si>
  <si>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</si>
  <si>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</si>
  <si>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</si>
  <si>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</si>
  <si>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</si>
  <si>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</si>
  <si>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</si>
  <si>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</si>
  <si>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</si>
  <si>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</si>
  <si>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</si>
  <si>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</si>
  <si>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</si>
  <si>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</si>
  <si>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</si>
  <si>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</si>
  <si>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</si>
  <si>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</si>
  <si>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</si>
  <si>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</si>
  <si>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</si>
  <si>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</si>
  <si>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</si>
  <si>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</si>
  <si>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</si>
  <si>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</si>
  <si>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</si>
  <si>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</si>
  <si>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</si>
  <si>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</si>
  <si>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</si>
  <si>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</si>
  <si>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</si>
  <si>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</si>
  <si>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</si>
  <si>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</si>
  <si>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</si>
  <si>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</si>
  <si>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</si>
  <si>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</si>
  <si>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</si>
  <si>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</si>
  <si>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</si>
  <si>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</si>
  <si>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</si>
  <si>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</si>
  <si>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</si>
  <si>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</si>
  <si>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</si>
  <si>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</si>
  <si>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</si>
  <si>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</si>
  <si>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</si>
  <si>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</si>
  <si>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</si>
  <si>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</si>
  <si>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</si>
  <si>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</si>
  <si>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</si>
  <si>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</si>
  <si>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</si>
  <si>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</si>
  <si>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</si>
  <si>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</si>
  <si>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</si>
  <si>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</si>
  <si>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</si>
  <si>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</si>
  <si>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</si>
  <si>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</si>
  <si>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</si>
  <si>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</si>
  <si>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</si>
  <si>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</si>
  <si>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</si>
  <si>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</si>
  <si>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</si>
  <si>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</si>
  <si>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</si>
  <si>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</si>
  <si>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</si>
  <si>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</si>
  <si>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</si>
  <si>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</si>
  <si>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</si>
  <si>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</si>
  <si>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</si>
  <si>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</si>
  <si>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</si>
  <si>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</si>
  <si>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</si>
  <si>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</si>
  <si>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</si>
  <si>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</si>
  <si>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</si>
  <si>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</si>
  <si>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</si>
  <si>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</si>
  <si>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</si>
  <si>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</si>
  <si>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</si>
  <si>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</si>
  <si>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</si>
  <si>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</si>
  <si>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</si>
  <si>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</si>
  <si>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</si>
  <si>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</si>
  <si>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</si>
  <si>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</si>
  <si>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</si>
  <si>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</si>
  <si>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</si>
  <si>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</si>
  <si>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</si>
  <si>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</si>
  <si>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</si>
  <si>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</si>
  <si>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</si>
  <si>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</si>
  <si>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</si>
  <si>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</si>
  <si>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</si>
  <si>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</si>
  <si>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</si>
  <si>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</si>
  <si>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</si>
  <si>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</si>
  <si>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</si>
  <si>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</si>
  <si>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</si>
  <si>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</si>
  <si>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</si>
  <si>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</si>
  <si>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</si>
  <si>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</si>
  <si>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</si>
  <si>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</si>
  <si>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</si>
  <si>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</si>
  <si>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</si>
  <si>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</si>
  <si>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</si>
  <si>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</si>
  <si>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</si>
  <si>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</si>
  <si>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</si>
  <si>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</si>
  <si>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</si>
  <si>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</si>
  <si>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</si>
  <si>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</si>
  <si>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</si>
  <si>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</si>
  <si>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</si>
  <si>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</si>
  <si>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</si>
  <si>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</si>
  <si>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</si>
  <si>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</si>
  <si>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</si>
  <si>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</si>
  <si>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</si>
  <si>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</si>
  <si>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</si>
  <si>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</si>
  <si>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</si>
  <si>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</si>
  <si>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</si>
  <si>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</si>
  <si>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</si>
  <si>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</si>
  <si>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</si>
  <si>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</si>
  <si>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</si>
  <si>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</si>
  <si>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</si>
  <si>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</si>
  <si>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</si>
  <si>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</si>
  <si>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</si>
  <si>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</si>
  <si>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</si>
  <si>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</si>
  <si>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</si>
  <si>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</si>
  <si>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</si>
  <si>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</si>
  <si>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</si>
  <si>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</si>
  <si>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</si>
  <si>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</si>
  <si>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</si>
  <si>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</si>
  <si>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</si>
  <si>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</si>
  <si>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</si>
  <si>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</si>
  <si>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</si>
  <si>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</si>
  <si>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</si>
  <si>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</si>
  <si>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</si>
  <si>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</si>
  <si>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</si>
  <si>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</si>
  <si>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</si>
  <si>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</si>
  <si>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</si>
  <si>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</si>
  <si>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</si>
  <si>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</si>
  <si>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</si>
  <si>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</si>
  <si>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</si>
  <si>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</si>
  <si>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</si>
  <si>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</si>
  <si>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</si>
  <si>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</si>
  <si>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</si>
  <si>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</si>
  <si>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</si>
  <si>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</si>
  <si>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</si>
  <si>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</si>
  <si>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</si>
  <si>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</si>
  <si>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</si>
  <si>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</si>
  <si>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</si>
  <si>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</si>
  <si>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</si>
  <si>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</si>
  <si>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</si>
  <si>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</si>
  <si>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</si>
  <si>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</si>
  <si>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</si>
  <si>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</si>
  <si>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</si>
  <si>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</si>
  <si>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</si>
  <si>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</si>
  <si>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</si>
  <si>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</si>
  <si>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</si>
  <si>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</si>
  <si>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</si>
  <si>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</si>
  <si>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</si>
  <si>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</si>
  <si>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</si>
  <si>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</si>
  <si>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</si>
  <si>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</si>
  <si>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</si>
  <si>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</si>
  <si>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</si>
  <si>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</si>
  <si>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</si>
  <si>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</si>
  <si>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</si>
  <si>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</si>
  <si>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</si>
  <si>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</si>
  <si>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</si>
  <si>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</si>
  <si>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</si>
  <si>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</si>
  <si>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</si>
  <si>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</si>
  <si>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</si>
  <si>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</si>
  <si>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</si>
  <si>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</si>
  <si>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</si>
  <si>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</si>
  <si>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</si>
  <si>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</si>
  <si>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</si>
  <si>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</si>
  <si>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</si>
  <si>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</si>
  <si>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</si>
  <si>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</si>
  <si>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</si>
  <si>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</si>
  <si>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</si>
  <si>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</si>
  <si>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</si>
  <si>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</si>
  <si>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</si>
  <si>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</si>
  <si>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</si>
  <si>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</si>
  <si>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</si>
  <si>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</si>
  <si>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</si>
  <si>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</si>
  <si>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</si>
  <si>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</si>
  <si>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</si>
  <si>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</si>
  <si>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</si>
  <si>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</si>
  <si>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</si>
  <si>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</si>
  <si>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</si>
  <si>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</si>
  <si>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</si>
  <si>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</si>
  <si>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</si>
  <si>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</si>
  <si>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</si>
  <si>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</si>
  <si>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</si>
  <si>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</si>
  <si>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</si>
  <si>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</si>
  <si>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</si>
  <si>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</si>
  <si>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</si>
  <si>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</si>
  <si>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</si>
  <si>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</si>
  <si>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</si>
  <si>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</si>
  <si>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</si>
  <si>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</si>
  <si>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</si>
  <si>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</si>
  <si>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</si>
  <si>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</si>
  <si>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</si>
  <si>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</si>
  <si>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</si>
  <si>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</si>
  <si>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</si>
  <si>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</si>
  <si>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</si>
  <si>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</si>
  <si>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</si>
  <si>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</si>
  <si>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</si>
  <si>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</si>
  <si>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</si>
  <si>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</si>
  <si>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</si>
  <si>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</si>
  <si>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</si>
  <si>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</si>
  <si>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</si>
  <si>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</si>
  <si>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</si>
  <si>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</si>
  <si>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</si>
  <si>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</si>
  <si>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</si>
  <si>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</si>
  <si>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</si>
  <si>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</si>
  <si>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</si>
  <si>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</si>
  <si>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</si>
  <si>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</si>
  <si>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</si>
  <si>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</si>
  <si>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</si>
  <si>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</si>
  <si>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</si>
  <si>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</si>
  <si>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</si>
  <si>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</si>
  <si>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</si>
  <si>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</si>
  <si>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</si>
  <si>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</si>
  <si>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</si>
  <si>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</si>
  <si>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</si>
  <si>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</si>
  <si>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</si>
  <si>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</si>
  <si>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</si>
  <si>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</si>
  <si>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</si>
  <si>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</si>
  <si>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</si>
  <si>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</si>
  <si>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</si>
  <si>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</si>
  <si>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</si>
  <si>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</si>
  <si>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</si>
  <si>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</si>
  <si>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</si>
  <si>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</si>
  <si>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</si>
  <si>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</si>
  <si>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</si>
  <si>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</si>
  <si>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</si>
  <si>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</si>
  <si>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</si>
  <si>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</si>
  <si>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</si>
  <si>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</si>
  <si>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</si>
  <si>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</si>
  <si>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</si>
  <si>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</si>
  <si>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</si>
  <si>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</si>
  <si>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</si>
  <si>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</si>
  <si>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</si>
  <si>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</si>
  <si>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</si>
  <si>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</si>
  <si>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</si>
  <si>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</si>
  <si>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</si>
  <si>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</si>
  <si>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</si>
  <si>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</si>
  <si>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</si>
  <si>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</si>
  <si>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</si>
  <si>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</si>
  <si>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</si>
  <si>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</si>
  <si>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</si>
  <si>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</si>
  <si>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</si>
  <si>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</si>
  <si>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</si>
  <si>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</si>
  <si>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</si>
  <si>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</si>
  <si>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</si>
  <si>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</si>
  <si>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</si>
  <si>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</si>
  <si>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</si>
  <si>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</si>
  <si>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</si>
  <si>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</si>
  <si>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</si>
  <si>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</si>
  <si>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</si>
  <si>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</si>
  <si>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</si>
  <si>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</si>
  <si>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</si>
  <si>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</si>
  <si>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</si>
  <si>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</si>
  <si>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</si>
  <si>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</si>
  <si>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</si>
  <si>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</si>
  <si>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</si>
  <si>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</si>
  <si>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</si>
  <si>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</si>
  <si>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</si>
  <si>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</si>
  <si>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</si>
  <si>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</si>
  <si>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</si>
  <si>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</si>
  <si>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</si>
  <si>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</si>
  <si>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</si>
  <si>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</si>
  <si>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</si>
  <si>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</si>
  <si>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</si>
  <si>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</si>
  <si>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</si>
  <si>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</si>
  <si>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</si>
  <si>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</si>
  <si>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</si>
  <si>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</si>
  <si>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</si>
  <si>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</si>
  <si>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</si>
  <si>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</si>
  <si>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</si>
  <si>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</si>
  <si>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</si>
  <si>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</si>
  <si>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</si>
  <si>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</si>
  <si>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</si>
  <si>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</si>
  <si>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</si>
  <si>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</si>
  <si>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</si>
  <si>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</si>
  <si>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</si>
  <si>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</si>
  <si>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</si>
  <si>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</si>
  <si>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</si>
  <si>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</si>
  <si>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</si>
  <si>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</si>
  <si>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</si>
  <si>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</si>
  <si>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</si>
  <si>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</si>
  <si>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</si>
  <si>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</si>
  <si>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</si>
  <si>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</si>
  <si>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</si>
  <si>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</si>
  <si>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</si>
  <si>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</si>
  <si>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</si>
  <si>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</si>
  <si>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</si>
  <si>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</si>
  <si>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</si>
  <si>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</si>
  <si>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</si>
  <si>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</si>
  <si>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</si>
  <si>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</si>
  <si>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</si>
  <si>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</si>
  <si>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</si>
  <si>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</si>
  <si>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</si>
  <si>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</si>
  <si>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</si>
  <si>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</si>
  <si>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</si>
  <si>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</si>
  <si>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</si>
  <si>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</si>
  <si>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</si>
  <si>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</si>
  <si>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</si>
  <si>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</si>
  <si>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120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</si>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</sst>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18" sqref="K1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320.30241377314815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45983.250839699074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45983.250839699074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45983.250839699074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45983.250839699074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45983.250839699074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45983.250839699074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45983.250839699074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45983.250839699074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45983.250839699074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45983.250839699074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45983.250839699074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45983.250839699074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45983.250839699074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45983.250839699074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45983.250839699074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45983.250839699074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45983.250839699074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45983.250839699074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45983.250839699074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45983.250839699074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45983.250839699074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45983.250839699074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45983.250839699074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45983.250839699074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45983.250839699074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45983.250839699074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45983.250839699074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45983.250839699074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45983.250839699074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45983.250839699074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45983.250839699074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45983.250839699074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45983.250839699074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45983.250839699074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45983.250839699074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45983.250839699074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45983.250839699074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45983.250839699074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45983.250839699074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45983.250839699074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45983.250839699074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45983.250839699074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45983.250839699074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45983.250839699074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45983.250839699074</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45983.250839699074</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21F4CBEC-9A30-42BF-B6F9-722E8242C319}"/>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158.25100173611281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45983.250839699074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45983.250839699074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45983.250839699074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45983.250839699074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45983.250839699074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45983.250839699074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45983.250839699074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45983.250839699074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45983.250839699074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45983.250839699074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45983.250839699074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45983.250839699074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45983.250839699074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45983.250839699074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45983.250839699074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45983.250839699074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45983.250839699074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45983.250839699074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45983.250839699074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45983.250839699074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45983.250839699074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45983.250839699074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45983.250839699074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45983.250839699074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45983.250839699074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45983.250839699074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45983.250839699074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45983.250839699074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45983.250839699074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45983.250839699074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45983.250839699074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45983.250839699074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45983.250839699074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45983.250839699074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45983.250839699074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45983.250839699074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45983.250839699074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45983.250839699074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45983.250839699074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45983.250839699074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45983.250839699074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45983.250839699074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45983.250839699074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45983.250839699074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45983.250839699074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45983.250839699074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45983.250839699074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45983.250839699074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45983.250839699074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45983.250839699074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45983.250839699074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45983.250839699074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45983.250839699074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45983.250839699074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45983.250839699074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45983.250839699074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45983.250839699074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45983.250839699074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45983.250839699074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45983.250839699074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45983.250839699074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45983.250839699074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45983.250839699074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45983.250839699074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45983.250839699074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45983.250839699074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45983.250839699074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45983.250839699074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45983.250839699074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45983.250839699074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45983.250839699074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45983.250839699074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45983.250839699074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45983.250839699074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45983.250839699074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45983.250839699074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45983.250839699074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45983.250839699074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45983.250839699074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45983.250839699074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45983.250839699074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45983.250839699074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45983.250839699074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45983.250839699074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45983.250839699074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45983.250839699074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45983.250839699074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45983.250839699074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45983.250839699074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45983.250839699074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45983.250839699074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45983.250839699074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45983.250839699074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45983.250839699074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45983.250839699074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45983.250839699074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45983.250839699074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45983.250839699074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45983.250839699074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45983.250839699074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45983.250839699074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45983.250839699074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45983.250839699074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45983.250839699074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45983.250839699074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45983.250839699074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45983.250839699074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45983.250839699074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45983.250839699074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45983.250839699074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45983.250839699074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45983.250839699074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45983.250839699074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45983.250839699074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45983.250839699074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45983.250839699074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45983.250839699074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45983.250839699074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45983.250839699074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45983.250839699074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45983.250839699074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45983.250839699074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45983.250839699074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45983.250839699074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45983.250839699074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45983.250839699074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45983.250839699074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45983.250839699074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45983.250839699074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45983.250839699074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45983.250839699074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45983.250839699074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45983.250839699074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45983.250839699074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45983.250839699074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45983.250839699074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45983.250839699074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45983.250839699074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45983.250839699074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45983.250839699074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45983.250839699074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45983.250839699074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45983.250839699074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45983.250839699074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45983.250839699074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45983.250839699074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45983.250839699074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45983.250839699074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45983.250839699074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45983.250839699074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45983.250839699074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45983.250839699074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45983.250839699074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45983.250839699074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45983.250839699074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45983.250839699074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45983.250839699074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45983.250839699074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45983.250839699074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D9" sqref="D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45983.250839699074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45983.250839699074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45983.250839699074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45983.250839699074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45983.250839699074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45983.250839699074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45983.250839699074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45983.250839699074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45983.250839699074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45983.250839699074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45983.250839699074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45983.250839699074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45983.250839699074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45983.250839699074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45983.250839699074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45983.250839699074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45983.250839699074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45983.250839699074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45983.250839699074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45983.250839699074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45983.250839699074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45983.250839699074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45983.250839699074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45983.250839699074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45983.250839699074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45983.250839699074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45983.250839699074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45983.250839699074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45983.250839699074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45983.250839699074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45983.250839699074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45983.250839699074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45983.250839699074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45983.250839699074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45983.250839699074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45983.250839699074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45983.250839699074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45983.250839699074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45983.250839699074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45983.250839699074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45983.250839699074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45983.250839699074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45983.250839699074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45983.250839699074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45983.250839699074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45983.250839699074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45983.250839699074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45983.250839699074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45983.250839699074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45983.250839699074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45983.250839699074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45983.250839699074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45983.250839699074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45983.250839699074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45983.250839699074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45983.250839699074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45983.250839699074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45983.250839699074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45983.250839699074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45983.250839699074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45983.250839699074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45983.250839699074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45983.250839699074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45983.250839699074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45983.250839699074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45983.250839699074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45983.250839699074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45983.250839699074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45983.250839699074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45983.250839699074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45983.250839699074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45983.250839699074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45983.250839699074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45983.250839699074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45983.250839699074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45983.250839699074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45983.250839699074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45983.250839699074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45983.250839699074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45983.250839699074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45983.250839699074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45983.250839699074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45983.250839699074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45983.250839699074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45983.250839699074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45983.250839699074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45983.250839699074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45983.250839699074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45983.250839699074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45983.250839699074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45983.250839699074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45983.250839699074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45983.250839699074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45983.250839699074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45983.250839699074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45983.250839699074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45983.250839699074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45983.250839699074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45983.250839699074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45983.250839699074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45983.250839699074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45983.250839699074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45983.250839699074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45983.250839699074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45983.250839699074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45983.250839699074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45983.250839699074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45983.250839699074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45983.250839699074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45983.250839699074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45983.250839699074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45983.250839699074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45983.250839699074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45983.250839699074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45983.250839699074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45983.250839699074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45983.250839699074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45983.250839699074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45983.250839699074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45983.250839699074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45983.250839699074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45983.250839699074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45983.250839699074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45983.250839699074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45983.250839699074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45983.250839699074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45983.250839699074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45983.250839699074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45983.250839699074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45983.250839699074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45983.250839699074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45983.250839699074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45983.250839699074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45983.250839699074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45983.250839699074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45983.250839699074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45983.250839699074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45983.250839699074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45983.250839699074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45983.250839699074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45983.250839699074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45983.250839699074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45983.250839699074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45983.250839699074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45983.250839699074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45983.250839699074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45983.250839699074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45983.250839699074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45983.250839699074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45983.250839699074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45983.250839699074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45983.250839699074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45983.250839699074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45983.250839699074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45983.250839699074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45983.250839699074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45983.250839699074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45983.250839699074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45983.250839699074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45983.250839699074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45983.250839699074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45983.250839699074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45983.250839699074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45983.250839699074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45983.250839699074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45983.250839699074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45983.250839699074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45983.250839699074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45983.250839699074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45983.250839699074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45983.250839699074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45983.250839699074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45983.250839699074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45983.250839699074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45983.250839699074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45983.250839699074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45983.250839699074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45983.250839699074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45983.250839699074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45983.250839699074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45983.250839699074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45983.250839699074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45983.250839699074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45983.250839699074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45983.250839699074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45983.250839699074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45983.250839699074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45983.250839699074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45983.250839699074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45983.250839699074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45983.250839699074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45983.250839699074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45983.250839699074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45983.250839699074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45983.250839699074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45983.250839699074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45983.250839699074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45983.250839699074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45983.250839699074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45983.250839699074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45983.250839699074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45983.250839699074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45983.250839699074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45983.250839699074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45983.250839699074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45983.250839699074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45983.250839699074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45983.250839699074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45983.250839699074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45983.250839699074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45983.250839699074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45983.250839699074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45983.250839699074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45983.250839699074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45983.250839699074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45983.250839699074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45983.250839699074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45983.250839699074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45983.250839699074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45983.250839699074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45983.250839699074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45983.250839699074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45983.250839699074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45983.250839699074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45983.250839699074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45983.250839699074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45983.250839699074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45983.250839699074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45983.250839699074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45983.250839699074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45983.250839699074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45983.250839699074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45983.250839699074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45983.250839699074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45983.250839699074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45983.250839699074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45983.250839699074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45983.250839699074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45983.250839699074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45983.250839699074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45983.250839699074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45983.250839699074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45983.250839699074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45983.250839699074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45983.250839699074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45983.250839699074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45983.250839699074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45983.250839699074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45983.250839699074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45983.250839699074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45983.250839699074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45983.250839699074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45983.250839699074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45983.250839699074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45983.250839699074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45983.250839699074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45983.250839699074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45983.250839699074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45983.250839699074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45983.250839699074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45983.250839699074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45983.250839699074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45983.250839699074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45983.250839699074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45983.250839699074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45983.250839699074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45983.250839699074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45983.250839699074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45983.250839699074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45983.250839699074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45983.250839699074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45983.250839699074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45983.250839699074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45983.250839699074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45983.250839699074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45983.250839699074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45983.250839699074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45983.250839699074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45983.250839699074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45983.250839699074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45983.250839699074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45983.250839699074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45983.250839699074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45983.250839699074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45983.250839699074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45983.250839699074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45983.250839699074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45983.250839699074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45983.250839699074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45983.250839699074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45983.250839699074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45983.250839699074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45983.250839699074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45983.250839699074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45983.250839699074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45983.250839699074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45983.250839699074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45983.250839699074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45983.250839699074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45983.250839699074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45983.250839699074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45983.250839699074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45983.250839699074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45983.250839699074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45983.250839699074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45983.250839699074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45983.250839699074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45983.250839699074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45983.250839699074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45983.250839699074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45983.250839699074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45983.250839699074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45983.250839699074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45983.250839699074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45983.250839699074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45983.250839699074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45983.250839699074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45983.250839699074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45983.250839699074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45983.250839699074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45983.250839699074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45983.250839699074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45983.250839699074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45983.250839699074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45983.250839699074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45983.250839699074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45983.250839699074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45983.250839699074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45983.250839699074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45983.250839699074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45983.250839699074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45983.250839699074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45983.250839699074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45983.250839699074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45983.250839699074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45983.250839699074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45983.250839699074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45983.250839699074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45983.250839699074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45983.250839699074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45983.250839699074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45983.250839699074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45983.250839699074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45983.250839699074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45983.250839699074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45983.250839699074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45983.250839699074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45983.250839699074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45983.250839699074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45983.250839699074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45983.250839699074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45983.250839699074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45983.250839699074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45983.250839699074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45983.250839699074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45983.250839699074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45983.250839699074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45983.250839699074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45983.250839699074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45983.250839699074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45983.250839699074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45983.250839699074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45983.250839699074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45983.250839699074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45983.250839699074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45983.250839699074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45983.250839699074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45983.250839699074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45983.250839699074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45983.250839699074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45983.250839699074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45983.250839699074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45983.250839699074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45983.250839699074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45983.250839699074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45983.250839699074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45983.250839699074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45983.250839699074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45983.250839699074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45983.250839699074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45983.250839699074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45983.250839699074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45983.250839699074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45983.250839699074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45983.250839699074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45983.250839699074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45983.250839699074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45983.250839699074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45983.250839699074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45983.250839699074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45983.250839699074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45983.250839699074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45983.250839699074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45983.250839699074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45983.250839699074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45983.250839699074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45983.250839699074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45983.250839699074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45983.250839699074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45983.250839699074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45983.250839699074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45983.250839699074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45983.250839699074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45983.250839699074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45983.250839699074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45983.250839699074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45983.250839699074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45983.250839699074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45983.250839699074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45983.250839699074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45983.250839699074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45983.250839699074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45983.250839699074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45983.250839699074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45983.250839699074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45983.250839699074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45983.250839699074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45983.250839699074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45983.250839699074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45983.250839699074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45983.250839699074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45983.250839699074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45983.250839699074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45983.250839699074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45983.250839699074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45983.250839699074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45983.250839699074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45983.250839699074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45983.250839699074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45983.250839699074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45983.250839699074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45983.250839699074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45983.250839699074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45983.250839699074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45983.250839699074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45983.250839699074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45983.250839699074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45983.250839699074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45983.250839699074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45983.250839699074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45983.250839699074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45983.250839699074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45983.250839699074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45983.250839699074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45983.250839699074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45983.250839699074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45983.250839699074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45983.250839699074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45983.250839699074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45983.250839699074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45983.250839699074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45983.250839699074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45983.250839699074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45983.250839699074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45983.250839699074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45983.250839699074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45983.250839699074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45983.250839699074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45983.250839699074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45983.250839699074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45983.250839699074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45983.250839699074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45983.250839699074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45983.250839699074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45983.250839699074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45983.250839699074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45983.250839699074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45983.250839699074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45983.250839699074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45983.250839699074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45983.250839699074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45983.250839699074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45983.250839699074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45983.250839699074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45983.250839699074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45983.250839699074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45983.250839699074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45983.250839699074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45983.250839699074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45983.250839699074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45983.250839699074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45983.250839699074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45983.250839699074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45983.250839699074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45983.250839699074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45983.250839699074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45983.250839699074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45983.250839699074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45983.250839699074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45983.250839699074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45983.250839699074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45983.250839699074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45983.250839699074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45983.250839699074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45983.250839699074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45983.250839699074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45983.250839699074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45983.250839699074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45983.250839699074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45983.250839699074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45983.250839699074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45983.250839699074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45983.250839699074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45983.250839699074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45983.250839699074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45983.250839699074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45983.250839699074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45983.250839699074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45983.250839699074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45983.250839699074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45983.250839699074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45983.250839699074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45983.250839699074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45983.250839699074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45983.250839699074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45983.250839699074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45983.250839699074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45983.250839699074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45983.250839699074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45983.250839699074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45983.250839699074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45983.250839699074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45983.250839699074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45983.250839699074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45983.250839699074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45983.250839699074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45983.250839699074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45983.250839699074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45983.250839699074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45983.250839699074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45983.250839699074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45983.250839699074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45983.250839699074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45983.250839699074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45983.250839699074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45983.250839699074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45983.250839699074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45983.250839699074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45983.250839699074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45983.250839699074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45983.250839699074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45983.250839699074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45983.250839699074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45983.250839699074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45983.250839699074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45983.250839699074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45983.250839699074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45983.250839699074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45983.250839699074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45983.250839699074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45983.250839699074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45983.250839699074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45983.250839699074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45983.250839699074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45983.250839699074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45983.250839699074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45983.250839699074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45983.250839699074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45983.250839699074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45983.250839699074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45983.250839699074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45983.250839699074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45983.250839699074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45983.250839699074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45983.250839699074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45983.250839699074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45983.250839699074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45983.250839699074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45983.250839699074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45983.250839699074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45983.250839699074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45983.250839699074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45983.250839699074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45983.250839699074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45983.250839699074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45983.250839699074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45983.250839699074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45983.250839699074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45983.250839699074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45983.250839699074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45983.250839699074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45983.250839699074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45983.250839699074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45983.250839699074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45983.250839699074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45983.250839699074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45983.250839699074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45983.250839699074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45983.250839699074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45983.250839699074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45983.250839699074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45983.250839699074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45983.250839699074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45983.250839699074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45983.250839699074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45983.250839699074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45983.250839699074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45983.250839699074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45983.250839699074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45983.250839699074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45983.250839699074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45983.250839699074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45983.250839699074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45983.250839699074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45983.250839699074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45983.250839699074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45983.250839699074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45983.250839699074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45983.250839699074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45983.250839699074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45983.250839699074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45983.250839699074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45983.250839699074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45983.250839699074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45983.250839699074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45983.250839699074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45983.250839699074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45983.250839699074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45983.250839699074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45983.250839699074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45983.250839699074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45983.250839699074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45983.250839699074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45983.250839699074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45983.250839699074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45983.250839699074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45983.250839699074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45983.250839699074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45983.250839699074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45983.250839699074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45983.250839699074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45983.250839699074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45983.250839699074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45983.250839699074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45983.250839699074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45983.250839699074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45983.250839699074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45983.250839699074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45983.250839699074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45983.250839699074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45983.250839699074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45983.250839699074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45983.250839699074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45983.250839699074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45983.250839699074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45983.250839699074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45983.250839699074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45983.250839699074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45983.250839699074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45983.250839699074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45983.250839699074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45983.250839699074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45983.250839699074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45983.250839699074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45983.250839699074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45983.250839699074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45983.250839699074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45983.250839699074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45983.250839699074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45983.250839699074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45983.250839699074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45983.250839699074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45983.250839699074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45983.250839699074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45983.250839699074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45983.250839699074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45983.250839699074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45983.250839699074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45983.250839699074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45983.250839699074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45983.250839699074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45983.250839699074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45983.250839699074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45983.250839699074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45983.250839699074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45983.250839699074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45983.250839699074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45983.250839699074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45983.250839699074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45983.250839699074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45983.250839699074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45983.250839699074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45983.250839699074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45983.250839699074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45983.250839699074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45983.250839699074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45983.250839699074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45983.250839699074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45983.250839699074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45983.250839699074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45983.250839699074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45983.250839699074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45983.250839699074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45983.250839699074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45983.250839699074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45983.250839699074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45983.250839699074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45983.250839699074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45983.250839699074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45983.250839699074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45983.250839699074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45983.250839699074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45983.250839699074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45983.250839699074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45983.250839699074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45983.250839699074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45983.250839699074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45983.250839699074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45983.250839699074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45983.250839699074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45983.250839699074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45983.250839699074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45983.250839699074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45983.250839699074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45983.250839699074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45983.250839699074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45983.250839699074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45983.250839699074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45983.250839699074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45983.250839699074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45983.250839699074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45983.250839699074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45983.250839699074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45983.250839699074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45983.250839699074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45983.250839699074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45983.250839699074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45983.250839699074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45983.250839699074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45983.250839699074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45983.250839699074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45983.250839699074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45983.250839699074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45983.250839699074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45983.250839699074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45983.250839699074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45983.250839699074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45983.250839699074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45983.250839699074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45983.250839699074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45983.250839699074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45983.250839699074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45983.250839699074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45983.250839699074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45983.250839699074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45983.250839699074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45983.250839699074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45983.250839699074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45983.250839699074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45983.250839699074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45983.250839699074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45983.250839699074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45983.250839699074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45983.250839699074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45983.250839699074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45983.250839699074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45983.250839699074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45983.250839699074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45983.250839699074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45983.250839699074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45983.250839699074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45983.250839699074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45983.250839699074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45983.250839699074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45983.250839699074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45983.250839699074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45983.250839699074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45983.250839699074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45983.250839699074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45983.250839699074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45983.250839699074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45983.250839699074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45983.250839699074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45983.250839699074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45983.250839699074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45983.250839699074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45983.250839699074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45983.250839699074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45983.250839699074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45983.250839699074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45983.250839699074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45983.250839699074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45983.250839699074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45983.250839699074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45983.250839699074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45983.250839699074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45983.250839699074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45983.250839699074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45983.250839699074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45983.250839699074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45983.250839699074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45983.250839699074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45983.250839699074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45983.250839699074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45983.250839699074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45983.250839699074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45983.250839699074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45983.250839699074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45983.250839699074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45983.250839699074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45983.250839699074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45983.250839699074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45983.250839699074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45983.250839699074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45983.250839699074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45983.250839699074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45983.250839699074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45983.250839699074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45983.250839699074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45983.250839699074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45983.250839699074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45983.250839699074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45983.250839699074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45983.250839699074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45983.250839699074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45983.250839699074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45983.250839699074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45983.250839699074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45983.250839699074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45983.250839699074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45983.250839699074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45983.250839699074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45983.250839699074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45983.250839699074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45983.250839699074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45983.250839699074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45983.250839699074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45983.250839699074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45983.250839699074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45983.250839699074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45983.250839699074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45983.250839699074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45983.250839699074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45983.250839699074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45983.250839699074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45983.250839699074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45983.250839699074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45983.250839699074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45983.250839699074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45983.250839699074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45983.250839699074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45983.250839699074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45983.250839699074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45983.250839699074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45983.250839699074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45983.250839699074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45983.250839699074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45983.250839699074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45983.250839699074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45983.250839699074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45983.250839699074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45983.250839699074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45983.250839699074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45983.250839699074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45983.250839699074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45983.250839699074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45983.250839699074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45983.250839699074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45983.250839699074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45983.250839699074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45983.250839699074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45983.250839699074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45983.250839699074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45983.250839699074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45983.250839699074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45983.250839699074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45983.250839699074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45983.250839699074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45983.250839699074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45983.250839699074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45983.250839699074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45983.250839699074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45983.250839699074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45983.250839699074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45983.250839699074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45983.250839699074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45983.250839699074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45983.250839699074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45983.250839699074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45983.250839699074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45983.250839699074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45983.250839699074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45983.250839699074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45983.250839699074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45983.250839699074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45983.250839699074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45983.250839699074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45983.250839699074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45983.250839699074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45983.250839699074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45983.250839699074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45983.250839699074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45983.250839699074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45983.250839699074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45983.250839699074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45983.250839699074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45983.250839699074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45983.250839699074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45983.250839699074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45983.250839699074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45983.250839699074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45983.250839699074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45983.250839699074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45983.250839699074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45983.250839699074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45983.250839699074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45983.250839699074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45983.250839699074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45983.250839699074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45983.250839699074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45983.250839699074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45983.250839699074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45983.250839699074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45983.250839699074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45983.250839699074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45983.250839699074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45983.250839699074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45983.250839699074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45983.250839699074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45983.250839699074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45983.250839699074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45983.250839699074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45983.250839699074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45983.250839699074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45983.250839699074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45983.250839699074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45983.250839699074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45983.250839699074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45983.250839699074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45983.250839699074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45983.250839699074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45983.250839699074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45983.250839699074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45983.250839699074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45983.250839699074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45983.250839699074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45983.250839699074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45983.250839699074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45983.250839699074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45983.250839699074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45983.250839699074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45983.250839699074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45983.250839699074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45983.250839699074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45983.250839699074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45983.250839699074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45983.250839699074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45983.250839699074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45983.250839699074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45983.250839699074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45983.250839699074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45983.250839699074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45983.250839699074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45983.250839699074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45983.250839699074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45983.250839699074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45983.250839699074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45983.250839699074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45983.250839699074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45983.250839699074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45983.250839699074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45983.250839699074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45983.250839699074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45983.250839699074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45983.250839699074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45983.250839699074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45983.250839699074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45983.250839699074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279.77012210647808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0.26681192129763076</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0.13030729166348465</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45983.250839699074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45983.250839699074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45983.250839699074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45983.250839699074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45983.250839699074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45983.250839699074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45983.250839699074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45983.250839699074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45983.250839699074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45983.250839699074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45983.250839699074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45983.250839699074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45983.250839699074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45983.250839699074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45983.250839699074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45983.250839699074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45983.250839699074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45983.250839699074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45983.250839699074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45983.250839699074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45983.250839699074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45983.250839699074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45983.250839699074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45983.250839699074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45983.250839699074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45983.250839699074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45983.250839699074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45983.250839699074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45983.250839699074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45983.250839699074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45983.250839699074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45983.250839699074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45983.250839699074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45983.250839699074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45983.250839699074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45983.250839699074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45983.250839699074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45983.250839699074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45983.250839699074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45983.250839699074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45983.250839699074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45983.250839699074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45983.250839699074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45983.250839699074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45983.250839699074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45983.250839699074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45983.250839699074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45983.250839699074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45983.250839699074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45983.250839699074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45983.250839699074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45983.250839699074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45983.250839699074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45983.250839699074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45983.250839699074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45983.250839699074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45983.250839699074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45983.250839699074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45983.250839699074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45983.250839699074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45983.250839699074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45983.250839699074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45983.250839699074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45983.250839699074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45983.250839699074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45983.250839699074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45983.250839699074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45983.250839699074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45983.250839699074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45983.250839699074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45983.250839699074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45983.250839699074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45983.250839699074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45983.250839699074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45983.250839699074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45983.250839699074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45983.250839699074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45983.250839699074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45983.250839699074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45983.250839699074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45983.250839699074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45983.250839699074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45983.250839699074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45983.250839699074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45983.250839699074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45983.250839699074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45983.250839699074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45983.250839699074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45983.250839699074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45983.250839699074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45983.250839699074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45983.250839699074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45983.250839699074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45983.250839699074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45983.250839699074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45983.250839699074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45983.250839699074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45983.250839699074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45983.250839699074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45983.250839699074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45983.250839699074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45983.250839699074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45983.250839699074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45983.250839699074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45983.250839699074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45983.250839699074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45983.250839699074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45983.250839699074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45983.250839699074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45983.250839699074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45983.250839699074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45983.250839699074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45983.250839699074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45983.250839699074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45983.250839699074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45983.250839699074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45983.250839699074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45983.250839699074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45983.250839699074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45983.250839699074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45983.250839699074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45983.250839699074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45983.250839699074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45983.250839699074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45983.250839699074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45983.250839699074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45983.250839699074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45983.250839699074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45983.250839699074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45983.250839699074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45983.250839699074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45983.250839699074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45983.250839699074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45983.250839699074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45983.250839699074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45983.250839699074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45983.250839699074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45983.250839699074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45983.250839699074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45983.250839699074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45983.250839699074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45983.250839699074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45983.250839699074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45983.250839699074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45983.250839699074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45983.250839699074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45983.250839699074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45983.250839699074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45983.250839699074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45983.250839699074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45983.250839699074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45983.250839699074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45983.250839699074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45983.250839699074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45983.250839699074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45983.250839699074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45983.250839699074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45983.250839699074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45983.250839699074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45983.250839699074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45983.250839699074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45983.250839699074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45983.250839699074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45983.250839699074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45983.250839699074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45983.250839699074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45983.250839699074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45983.250839699074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45983.250839699074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45983.250839699074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45983.250839699074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45983.250839699074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45983.250839699074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45983.250839699074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45983.250839699074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45983.250839699074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45983.250839699074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45983.250839699074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45983.250839699074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45983.250839699074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45983.250839699074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45983.250839699074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45983.250839699074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45983.250839699074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45983.250839699074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45983.250839699074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45983.250839699074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45983.250839699074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45983.250839699074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45983.250839699074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45983.250839699074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45983.250839699074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45983.250839699074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45983.250839699074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45983.250839699074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45983.250839699074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45983.250839699074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45983.250839699074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45983.250839699074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45983.250839699074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45983.250839699074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45983.250839699074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45983.250839699074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45983.250839699074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45983.250839699074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45983.250839699074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45983.250839699074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45983.250839699074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45983.250839699074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45983.250839699074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45983.250839699074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45983.250839699074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45983.250839699074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45983.250839699074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45983.250839699074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45983.250839699074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45983.250839699074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45983.250839699074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45983.250839699074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45983.250839699074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45983.250839699074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45983.250839699074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45983.250839699074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45983.250839699074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45983.250839699074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45983.250839699074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45983.250839699074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45983.250839699074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45983.250839699074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45983.250839699074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45983.250839699074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45983.250839699074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45983.250839699074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45983.250839699074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45983.250839699074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45983.250839699074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45983.250839699074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45983.250839699074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45983.250839699074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45983.250839699074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45983.250839699074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45983.250839699074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45983.250839699074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45983.250839699074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45983.250839699074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45983.250839699074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45983.250839699074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45983.250839699074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45983.250839699074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45983.250839699074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45983.250839699074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45983.250839699074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45983.250839699074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45983.250839699074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45983.250839699074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45983.250839699074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45983.250839699074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45983.250839699074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45983.250839699074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45983.250839699074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45983.250839699074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45983.250839699074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45983.250839699074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45983.250839699074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45983.250839699074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45983.250839699074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45983.250839699074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45983.250839699074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45983.250839699074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45983.250839699074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45983.250839699074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45983.250839699074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45983.250839699074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45983.250839699074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45983.250839699074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45983.250839699074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45983.250839699074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45983.250839699074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45983.250839699074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45983.250839699074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45983.250839699074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45983.250839699074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45983.250839699074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45983.250839699074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45983.250839699074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45983.250839699074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45983.250839699074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45983.250839699074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45983.250839699074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45983.250839699074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45983.250839699074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45983.250839699074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45983.250839699074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45983.250839699074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45983.250839699074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45983.250839699074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45983.250839699074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45983.250839699074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45983.250839699074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45983.250839699074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45983.250839699074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45983.250839699074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45983.250839699074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45983.250839699074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45983.250839699074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45983.250839699074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45983.250839699074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45983.250839699074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45983.250839699074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45983.250839699074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45983.250839699074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45983.250839699074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45983.250839699074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45983.250839699074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45983.250839699074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45983.250839699074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45983.250839699074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45983.250839699074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45983.250839699074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45983.250839699074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45983.250839699074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45983.250839699074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45983.250839699074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45983.250839699074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45983.250839699074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45983.250839699074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45983.250839699074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45983.250839699074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45983.250839699074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45983.250839699074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45983.250839699074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45983.250839699074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45983.250839699074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45983.250839699074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45983.250839699074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45983.250839699074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45983.250839699074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45983.250839699074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45983.250839699074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45983.250839699074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45983.250839699074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45983.250839699074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45983.250839699074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45983.250839699074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45983.250839699074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45983.250839699074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45983.250839699074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45983.250839699074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45983.250839699074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45983.250839699074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45983.250839699074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45983.250839699074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45983.250839699074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45983.250839699074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45983.250839699074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45983.250839699074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45983.250839699074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45983.250839699074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45983.250839699074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45983.250839699074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45983.250839699074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45983.250839699074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45983.250839699074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45983.250839699074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45983.250839699074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45983.250839699074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45983.250839699074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45983.250839699074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45983.250839699074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45983.250839699074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45983.250839699074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45983.250839699074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45983.250839699074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45983.250839699074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45983.250839699074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45983.250839699074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45983.250839699074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45983.250839699074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45983.250839699074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45983.250839699074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45983.250839699074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45983.250839699074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45983.250839699074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45983.250839699074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45983.250839699074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45983.250839699074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45983.250839699074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45983.250839699074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45983.250839699074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45983.250839699074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45983.250839699074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45983.250839699074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45983.250839699074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45983.250839699074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45983.250839699074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45983.250839699074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45983.250839699074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45983.250839699074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45983.250839699074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45983.250839699074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45983.250839699074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45983.250839699074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45983.250839699074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45983.250839699074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45983.250839699074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45983.250839699074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45983.250839699074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45983.250839699074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45983.250839699074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45983.250839699074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45983.250839699074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45983.250839699074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45983.250839699074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45983.250839699074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45983.250839699074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45983.250839699074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45983.250839699074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45983.250839699074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45983.250839699074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45983.250839699074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45983.250839699074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45983.250839699074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45983.250839699074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45983.250839699074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45983.250839699074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45983.250839699074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45983.250839699074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45983.250839699074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45983.250839699074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45983.250839699074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45983.250839699074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45983.250839699074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45983.250839699074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45983.250839699074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45983.250839699074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45983.250839699074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45983.250839699074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45983.250839699074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45983.250839699074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45983.250839699074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45983.250839699074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45983.250839699074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45983.250839699074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45983.250839699074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45983.250839699074</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91.418779513885966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57.06196238425764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34.589728587961872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5.7360364583364571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1.877541087960708</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0.48228645833296468</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0.3868234953697538</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45983.250839699074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45983.250839699074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45983.250839699074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45983.250839699074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45983.250839699074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45983.250839699074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45983.250839699074</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45983.250839699074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45983.250839699074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45983.250839699074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45983.250839699074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45983.250839699074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45983.250839699074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45983.250839699074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45983.250839699074</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45983.250839699074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45983.250839699074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45983.250839699074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45983.250839699074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45983.250839699074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45983.250839699074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45983.250839699074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45983.250839699074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45983.250839699074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45983.250839699074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45983.250839699074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45983.250839699074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45983.250839699074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45983.250839699074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45983.250839699074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45983.250839699074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45983.250839699074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45983.250839699074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45983.250839699074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45983.250839699074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45983.250839699074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45983.250839699074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45983.250839699074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45983.250839699074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45983.250839699074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45983.250839699074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45983.250839699074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45983.250839699074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45983.250839699074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45983.250839699074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45983.250839699074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45983.250839699074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45983.250839699074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45983.250839699074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45983.250839699074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45983.250839699074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45983.250839699074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45983.250839699074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45983.250839699074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45983.250839699074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45983.250839699074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45983.250839699074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45983.250839699074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45983.250839699074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45983.250839699074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45983.250839699074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45983.250839699074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45983.250839699074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45983.250839699074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45983.250839699074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45983.250839699074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45983.250839699074</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45983.250839699074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45983.250839699074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45983.250839699074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45983.250839699074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45983.250839699074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45983.250839699074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45983.250839699074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45983.250839699074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45983.250839699074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45983.250839699074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45983.250839699074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45983.250839699074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45983.250839699074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45983.250839699074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45983.250839699074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45983.250839699074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45983.250839699074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45983.250839699074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45983.250839699074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45983.250839699074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45983.250839699074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45983.250839699074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45983.250839699074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45983.250839699074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45983.250839699074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45983.250839699074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45983.250839699074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45983.250839699074</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29455</v>
      </c>
      <c r="E2" s="109" t="s">
        <v>39021</v>
      </c>
      <c r="F2" s="121">
        <v>45983.189641203702</v>
      </c>
      <c r="G2" s="104">
        <f t="shared" ref="G2:G26" ca="1" si="0">IFERROR(NOW()-F2,"-")</f>
        <v>6.1198495372082107E-2</v>
      </c>
      <c r="H2" s="121">
        <v>45983.18959490741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4</v>
      </c>
      <c r="D3" s="149" t="s">
        <v>30405</v>
      </c>
      <c r="E3" s="109" t="s">
        <v>39021</v>
      </c>
      <c r="F3" s="121">
        <v>45983.189965277779</v>
      </c>
      <c r="G3" s="104">
        <f t="shared" ca="1" si="0"/>
        <v>6.0874421295011416E-2</v>
      </c>
      <c r="H3" s="121">
        <v>45983.189930555556</v>
      </c>
      <c r="I3" s="119" t="str">
        <f>IFERROR(VLOOKUP(D3,DB!A:F,6,0),"")</f>
        <v>SCECO</v>
      </c>
      <c r="J3" s="119" t="str">
        <f>IFERROR(VLOOKUP(D3,DB!A:G,7,0),"")</f>
        <v>Dead+No BB Design</v>
      </c>
      <c r="K3" s="122" t="s">
        <v>39127</v>
      </c>
      <c r="L3" s="123" t="str">
        <f>IFERROR(VLOOKUP(D3,DB!A:I,9,0),"")</f>
        <v>Latis</v>
      </c>
    </row>
    <row r="4" spans="1:16382" ht="31.5" customHeight="1">
      <c r="A4" s="118"/>
      <c r="B4" s="119" t="str">
        <f>IFERROR(VLOOKUP(D4,DB!A:K,11,0),"")</f>
        <v/>
      </c>
      <c r="C4" s="120"/>
      <c r="D4" s="119"/>
      <c r="E4" s="109"/>
      <c r="F4" s="121"/>
      <c r="G4" s="104">
        <f t="shared" ca="1" si="0"/>
        <v>45983.250839699074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45983.250839699074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45983.250839699074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45983.250839699074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45983.250839699074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45983.250839699074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45983.250839699074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45983.250839699074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45983.250839699074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45983.250839699074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45983.250839699074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45983.250839699074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45983.250839699074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45983.250839699074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45983.250839699074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45983.250839699074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45983.250839699074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45983.250839699074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45983.250839699074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45983.250839699074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45983.250839699074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45983.250839699074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45983.250839699074</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2025-11-22T03:03:12Z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