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06" documentId="120_S{2AC9BD13-BADA-5192-A53E-5A8FF88502F6}" xr6:coauthVersionLast="47" xr6:coauthVersionMax="47" xr10:uidLastSave="{DE32FF1E-FEC9-4E0A-94A5-82CE6D263FEF}"/>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<sst xmlns="http://schemas.openxmlformats.org/spreadsheetml/2006/main" count="180269" uniqueCount="39119">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</sst>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324.003834606483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45986.952260532409</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45986.952260532409</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45986.952260532409</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45986.952260532409</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45986.952260532409</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45986.952260532409</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45986.952260532409</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45986.952260532409</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45986.952260532409</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45986.952260532409</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45986.952260532409</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45986.952260532409</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45986.952260532409</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45986.952260532409</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45986.952260532409</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45986.952260532409</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45986.952260532409</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45986.952260532409</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45986.952260532409</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45986.952260532409</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45986.952260532409</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45986.952260532409</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45986.952260532409</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45986.952260532409</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45986.952260532409</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45986.952260532409</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45986.952260532409</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45986.952260532409</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45986.952260532409</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45986.952260532409</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45986.952260532409</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45986.952260532409</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45986.952260532409</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45986.952260532409</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45986.952260532409</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45986.952260532409</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45986.952260532409</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45986.952260532409</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45986.952260532409</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45986.952260532409</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45986.952260532409</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45986.952260532409</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45986.952260532409</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45986.952260532409</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45986.952260532409</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45986.952260532409</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45986.952260532409</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45986.952260532409</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45986.952260532409</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45986.952260532409</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45986.952260532409</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45986.952260532409</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45986.952260532409</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45986.952260532409</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45986.952260532409</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2223293E-173D-4A1C-8A07-03F5BC1D06A3}"/>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161.95242256944766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2.5648415509276674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45986.952260532409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45986.952260532409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45986.952260532409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45986.952260532409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45986.952260532409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45986.952260532409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45986.952260532409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45986.952260532409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45986.952260532409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45986.952260532409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45986.952260532409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45986.952260532409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45986.952260532409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45986.952260532409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45986.952260532409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45986.952260532409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45986.952260532409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45986.952260532409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45986.952260532409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45986.952260532409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45986.952260532409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45986.952260532409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45986.952260532409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45986.952260532409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45986.952260532409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45986.952260532409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45986.952260532409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45986.952260532409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45986.952260532409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45986.952260532409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45986.952260532409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45986.952260532409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45986.952260532409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45986.952260532409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45986.952260532409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45986.952260532409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45986.952260532409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45986.952260532409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45986.952260532409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45986.952260532409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45986.952260532409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45986.952260532409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45986.952260532409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45986.952260532409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45986.952260532409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45986.952260532409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45986.952260532409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45986.952260532409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45986.952260532409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45986.952260532409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45986.952260532409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45986.952260532409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45986.952260532409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45986.952260532409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45986.952260532409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45986.952260532409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45986.952260532409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45986.952260532409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45986.952260532409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45986.952260532409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45986.952260532409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45986.952260532409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45986.952260532409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45986.952260532409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45986.952260532409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45986.952260532409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45986.952260532409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45986.952260532409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45986.952260532409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45986.952260532409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45986.952260532409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45986.952260532409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45986.952260532409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45986.952260532409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45986.952260532409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45986.952260532409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45986.952260532409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45986.952260532409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45986.952260532409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45986.952260532409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45986.952260532409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45986.952260532409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45986.952260532409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45986.952260532409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45986.952260532409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45986.952260532409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45986.952260532409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45986.952260532409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45986.952260532409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45986.952260532409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45986.952260532409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45986.952260532409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45986.952260532409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45986.952260532409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45986.952260532409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45986.952260532409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45986.952260532409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45986.952260532409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45986.952260532409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45986.952260532409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45986.952260532409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45986.952260532409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45986.952260532409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45986.952260532409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45986.952260532409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45986.952260532409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45986.952260532409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45986.952260532409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45986.952260532409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45986.952260532409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45986.952260532409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45986.952260532409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45986.952260532409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45986.952260532409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45986.952260532409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45986.952260532409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45986.952260532409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45986.952260532409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45986.952260532409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45986.952260532409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45986.952260532409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45986.952260532409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45986.952260532409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45986.952260532409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45986.952260532409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45986.952260532409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45986.952260532409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45986.952260532409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45986.952260532409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45986.952260532409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45986.952260532409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45986.952260532409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45986.952260532409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45986.952260532409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45986.952260532409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45986.952260532409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45986.952260532409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45986.952260532409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45986.952260532409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45986.952260532409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45986.952260532409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45986.952260532409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45986.952260532409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45986.952260532409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45986.952260532409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45986.952260532409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45986.952260532409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45986.952260532409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45986.952260532409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45986.952260532409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45986.952260532409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45986.952260532409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45986.952260532409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45986.952260532409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45986.952260532409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45986.952260532409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45986.952260532409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45986.952260532409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45986.952260532409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45986.952260532409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45986.952260532409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45986.952260532409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45986.952260532409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45986.952260532409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45986.952260532409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45986.952260532409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45986.952260532409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45986.952260532409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45986.952260532409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45986.952260532409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45986.952260532409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45986.952260532409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45986.952260532409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45986.952260532409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45986.952260532409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45986.952260532409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45986.952260532409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45986.952260532409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45986.952260532409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45986.952260532409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45986.952260532409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45986.952260532409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45986.952260532409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45986.952260532409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45986.952260532409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45986.952260532409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45986.952260532409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45986.952260532409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45986.952260532409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45986.952260532409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45986.952260532409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45986.952260532409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45986.952260532409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45986.952260532409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45986.952260532409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45986.952260532409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45986.952260532409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45986.952260532409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45986.952260532409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45986.952260532409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45986.952260532409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45986.952260532409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45986.952260532409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45986.952260532409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45986.952260532409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45986.952260532409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45986.952260532409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45986.952260532409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45986.952260532409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45986.952260532409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45986.952260532409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45986.952260532409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45986.952260532409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45986.952260532409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45986.952260532409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45986.952260532409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45986.952260532409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45986.952260532409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45986.952260532409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45986.952260532409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45986.952260532409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45986.952260532409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45986.952260532409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45986.952260532409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45986.952260532409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45986.952260532409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45986.952260532409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45986.952260532409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45986.952260532409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45986.952260532409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45986.952260532409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45986.952260532409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45986.952260532409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45986.952260532409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45986.952260532409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45986.952260532409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45986.952260532409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45986.952260532409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45986.952260532409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45986.952260532409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45986.952260532409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45986.952260532409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45986.952260532409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45986.952260532409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45986.952260532409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45986.952260532409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45986.952260532409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45986.952260532409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45986.952260532409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45986.952260532409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45986.952260532409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45986.952260532409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45986.952260532409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45986.952260532409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45986.952260532409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45986.952260532409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45986.952260532409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45986.952260532409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45986.952260532409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45986.952260532409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45986.952260532409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45986.952260532409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45986.952260532409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45986.952260532409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45986.952260532409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45986.952260532409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45986.952260532409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45986.952260532409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45986.952260532409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45986.952260532409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45986.952260532409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45986.952260532409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45986.952260532409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45986.952260532409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45986.952260532409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45986.952260532409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45986.952260532409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45986.952260532409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45986.952260532409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45986.952260532409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45986.952260532409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45986.952260532409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45986.952260532409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45986.952260532409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45986.952260532409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45986.952260532409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45986.952260532409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45986.952260532409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45986.952260532409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45986.952260532409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45986.952260532409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45986.952260532409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45986.952260532409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45986.952260532409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45986.952260532409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45986.952260532409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45986.952260532409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45986.952260532409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45986.952260532409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45986.952260532409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45986.952260532409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45986.952260532409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45986.952260532409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45986.952260532409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45986.952260532409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45986.952260532409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45986.952260532409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45986.952260532409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45986.952260532409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45986.952260532409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45986.952260532409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45986.952260532409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45986.952260532409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45986.952260532409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45986.952260532409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45986.952260532409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45986.952260532409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45986.952260532409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45986.952260532409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45986.952260532409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45986.952260532409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45986.952260532409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45986.952260532409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45986.952260532409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45986.952260532409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45986.952260532409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45986.952260532409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45986.952260532409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45986.952260532409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45986.952260532409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45986.952260532409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45986.952260532409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45986.952260532409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45986.952260532409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45986.952260532409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45986.952260532409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45986.952260532409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45986.952260532409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45986.952260532409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45986.952260532409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45986.952260532409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45986.952260532409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45986.952260532409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45986.952260532409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45986.952260532409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45986.952260532409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45986.952260532409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45986.952260532409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45986.952260532409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45986.952260532409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45986.952260532409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45986.952260532409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45986.952260532409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45986.952260532409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45986.952260532409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45986.952260532409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45986.952260532409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45986.952260532409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45986.952260532409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45986.952260532409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45986.952260532409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45986.952260532409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45986.952260532409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45986.952260532409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45986.952260532409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45986.952260532409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45986.952260532409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45986.952260532409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45986.952260532409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45986.952260532409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45986.952260532409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45986.952260532409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45986.952260532409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45986.952260532409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45986.952260532409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45986.952260532409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45986.952260532409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45986.952260532409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45986.952260532409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45986.952260532409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45986.952260532409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45986.952260532409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45986.952260532409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45986.952260532409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45986.952260532409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45986.952260532409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45986.952260532409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45986.952260532409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45986.952260532409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45986.952260532409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45986.952260532409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45986.952260532409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45986.952260532409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45986.952260532409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45986.952260532409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45986.952260532409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45986.952260532409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45986.952260532409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45986.952260532409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45986.952260532409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45986.952260532409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45986.952260532409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45986.952260532409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45986.952260532409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45986.952260532409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45986.952260532409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45986.952260532409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45986.952260532409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45986.952260532409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45986.952260532409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45986.952260532409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45986.952260532409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45986.952260532409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45986.952260532409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45986.952260532409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45986.952260532409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45986.952260532409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45986.952260532409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45986.952260532409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45986.952260532409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45986.952260532409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45986.952260532409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45986.952260532409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45986.952260532409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45986.952260532409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45986.952260532409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45986.952260532409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45986.952260532409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45986.952260532409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45986.952260532409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45986.952260532409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45986.952260532409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45986.952260532409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45986.952260532409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45986.952260532409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45986.952260532409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45986.952260532409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45986.952260532409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45986.952260532409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45986.952260532409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45986.952260532409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45986.952260532409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45986.952260532409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45986.952260532409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45986.952260532409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45986.952260532409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45986.952260532409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45986.952260532409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45986.952260532409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45986.952260532409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45986.952260532409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45986.952260532409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45986.952260532409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45986.952260532409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45986.952260532409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45986.952260532409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45986.952260532409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45986.952260532409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45986.952260532409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45986.952260532409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45986.952260532409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45986.952260532409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45986.952260532409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45986.952260532409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45986.952260532409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45986.952260532409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45986.952260532409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45986.952260532409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45986.952260532409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45986.952260532409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45986.952260532409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45986.952260532409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45986.952260532409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45986.952260532409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45986.952260532409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45986.952260532409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45986.952260532409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45986.952260532409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45986.952260532409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45986.952260532409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45986.952260532409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45986.952260532409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45986.952260532409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45986.952260532409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45986.952260532409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45986.952260532409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45986.952260532409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45986.952260532409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45986.952260532409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45986.952260532409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45986.952260532409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45986.952260532409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45986.952260532409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45986.952260532409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45986.952260532409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45986.952260532409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45986.952260532409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45986.952260532409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45986.952260532409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45986.952260532409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45986.952260532409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45986.952260532409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45986.952260532409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45986.952260532409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45986.952260532409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45986.952260532409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45986.952260532409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45986.952260532409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45986.952260532409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45986.952260532409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45986.952260532409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45986.952260532409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45986.952260532409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45986.952260532409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45986.952260532409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45986.952260532409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45986.952260532409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45986.952260532409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45986.952260532409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45986.952260532409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45986.952260532409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45986.952260532409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45986.952260532409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45986.952260532409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45986.952260532409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45986.952260532409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45986.952260532409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45986.952260532409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45986.952260532409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45986.952260532409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45986.952260532409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45986.952260532409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45986.952260532409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45986.952260532409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45986.952260532409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45986.952260532409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45986.952260532409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45986.952260532409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45986.952260532409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45986.952260532409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45986.952260532409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45986.952260532409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45986.952260532409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45986.952260532409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45986.952260532409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45986.952260532409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45986.952260532409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45986.952260532409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45986.952260532409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45986.952260532409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45986.952260532409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45986.952260532409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45986.952260532409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45986.952260532409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45986.952260532409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45986.952260532409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45986.952260532409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45986.952260532409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45986.952260532409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45986.952260532409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45986.952260532409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45986.952260532409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45986.952260532409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45986.952260532409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45986.952260532409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45986.952260532409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45986.952260532409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45986.952260532409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45986.952260532409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45986.952260532409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45986.952260532409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45986.952260532409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45986.952260532409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45986.952260532409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45986.952260532409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45986.952260532409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45986.952260532409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45986.952260532409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45986.952260532409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45986.952260532409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45986.952260532409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45986.952260532409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45986.952260532409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45986.952260532409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45986.952260532409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45986.952260532409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45986.952260532409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45986.952260532409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45986.952260532409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45986.952260532409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45986.952260532409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45986.952260532409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45986.952260532409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45986.952260532409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45986.952260532409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45986.952260532409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45986.952260532409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45986.952260532409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45986.952260532409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45986.952260532409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45986.952260532409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45986.952260532409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45986.952260532409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45986.952260532409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45986.952260532409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45986.952260532409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45986.952260532409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45986.952260532409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45986.952260532409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45986.952260532409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45986.952260532409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45986.952260532409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45986.952260532409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45986.952260532409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45986.952260532409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45986.952260532409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45986.952260532409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45986.952260532409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45986.952260532409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45986.952260532409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45986.952260532409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45986.952260532409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45986.952260532409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45986.952260532409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45986.952260532409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45986.952260532409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45986.952260532409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45986.952260532409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45986.952260532409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45986.952260532409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45986.952260532409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45986.952260532409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45986.952260532409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45986.952260532409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45986.952260532409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45986.952260532409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45986.952260532409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45986.952260532409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45986.952260532409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45986.952260532409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45986.952260532409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45986.952260532409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45986.952260532409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45986.952260532409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45986.952260532409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45986.952260532409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45986.952260532409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45986.952260532409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45986.952260532409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45986.952260532409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45986.952260532409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45986.952260532409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45986.952260532409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45986.952260532409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45986.952260532409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45986.952260532409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45986.952260532409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45986.952260532409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45986.952260532409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45986.952260532409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45986.952260532409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45986.952260532409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45986.952260532409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45986.952260532409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45986.952260532409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45986.952260532409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45986.952260532409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45986.952260532409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45986.952260532409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45986.952260532409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45986.952260532409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45986.952260532409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45986.952260532409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45986.952260532409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45986.952260532409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45986.952260532409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45986.952260532409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45986.952260532409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45986.952260532409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45986.952260532409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45986.952260532409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45986.952260532409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45986.952260532409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45986.952260532409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45986.952260532409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45986.952260532409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45986.952260532409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45986.952260532409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45986.952260532409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45986.952260532409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45986.952260532409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45986.952260532409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45986.952260532409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45986.952260532409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45986.952260532409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45986.952260532409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45986.952260532409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45986.952260532409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45986.952260532409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45986.952260532409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45986.952260532409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45986.952260532409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45986.952260532409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45986.952260532409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45986.952260532409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45986.952260532409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45986.952260532409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45986.952260532409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45986.952260532409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45986.952260532409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45986.952260532409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45986.952260532409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45986.952260532409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45986.952260532409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45986.952260532409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45986.952260532409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45986.952260532409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45986.952260532409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45986.952260532409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45986.952260532409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45986.952260532409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45986.952260532409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45986.952260532409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45986.952260532409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45986.952260532409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45986.952260532409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45986.952260532409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45986.952260532409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45986.952260532409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45986.952260532409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45986.952260532409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45986.952260532409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45986.952260532409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45986.952260532409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45986.952260532409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45986.952260532409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45986.952260532409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45986.952260532409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45986.952260532409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45986.952260532409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45986.952260532409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45986.952260532409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45986.952260532409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45986.952260532409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45986.952260532409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45986.952260532409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45986.952260532409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45986.952260532409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45986.952260532409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45986.952260532409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45986.952260532409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45986.952260532409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45986.952260532409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45986.952260532409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45986.952260532409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45986.952260532409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45986.952260532409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45986.952260532409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45986.952260532409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45986.952260532409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45986.952260532409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45986.952260532409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45986.952260532409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45986.952260532409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45986.952260532409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45986.952260532409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45986.952260532409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45986.952260532409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45986.952260532409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45986.952260532409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45986.952260532409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45986.952260532409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45986.952260532409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45986.952260532409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45986.952260532409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45986.952260532409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45986.952260532409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45986.952260532409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45986.952260532409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45986.952260532409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45986.952260532409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45986.952260532409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45986.952260532409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45986.952260532409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45986.952260532409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45986.952260532409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45986.952260532409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45986.952260532409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45986.952260532409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45986.952260532409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45986.952260532409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45986.952260532409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45986.952260532409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45986.952260532409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45986.952260532409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45986.952260532409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45986.952260532409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45986.952260532409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45986.952260532409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45986.952260532409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45986.952260532409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45986.952260532409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45986.952260532409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45986.952260532409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45986.952260532409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45986.952260532409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45986.952260532409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45986.952260532409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45986.952260532409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45986.952260532409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45986.952260532409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45986.952260532409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45986.952260532409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45986.952260532409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45986.952260532409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45986.952260532409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45986.952260532409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45986.952260532409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45986.952260532409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45986.952260532409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45986.952260532409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45986.952260532409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45986.952260532409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45986.952260532409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45986.952260532409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45986.952260532409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45986.952260532409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45986.952260532409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45986.952260532409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45986.952260532409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45986.952260532409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45986.952260532409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45986.952260532409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45986.952260532409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45986.952260532409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45986.952260532409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45986.952260532409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45986.952260532409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45986.952260532409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45986.952260532409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45986.952260532409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45986.952260532409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45986.952260532409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45986.952260532409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45986.952260532409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45986.952260532409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45986.952260532409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45986.952260532409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45986.952260532409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45986.952260532409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45986.952260532409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45986.952260532409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45986.952260532409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45986.952260532409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45986.952260532409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45986.952260532409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45986.952260532409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45986.952260532409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45986.952260532409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45986.952260532409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45986.952260532409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45986.952260532409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45986.952260532409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45986.952260532409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45986.952260532409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45986.952260532409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45986.952260532409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45986.952260532409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45986.952260532409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45986.952260532409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45986.952260532409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45986.952260532409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45986.952260532409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45986.952260532409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45986.952260532409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45986.952260532409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45986.952260532409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45986.952260532409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45986.952260532409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45986.952260532409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45986.952260532409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45986.952260532409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45986.952260532409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45986.952260532409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45986.952260532409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45986.952260532409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45986.952260532409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45986.952260532409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45986.952260532409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45986.952260532409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45986.952260532409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45986.952260532409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45986.952260532409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45986.952260532409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45986.952260532409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45986.952260532409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45986.952260532409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45986.952260532409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45986.952260532409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45986.952260532409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45986.952260532409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45986.952260532409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45986.952260532409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45986.952260532409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45986.952260532409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45986.952260532409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45986.952260532409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45986.952260532409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45986.952260532409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45986.952260532409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45986.952260532409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45986.952260532409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45986.952260532409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45986.952260532409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45986.952260532409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45986.952260532409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45986.952260532409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45986.952260532409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45986.952260532409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45986.952260532409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45986.952260532409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45986.952260532409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45986.952260532409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45986.952260532409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45986.952260532409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45986.952260532409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45986.952260532409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45986.952260532409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45986.952260532409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45986.952260532409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45986.952260532409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45986.952260532409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45986.952260532409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45986.952260532409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45986.952260532409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45986.952260532409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45986.952260532409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45986.952260532409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45986.952260532409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45986.952260532409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45986.952260532409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45986.952260648148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45986.952260648148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45986.952260648148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45986.952260648148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45986.952260648148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45986.952260648148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45986.952260648148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45986.952260648148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45986.952260648148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45986.952260648148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45986.952260648148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45986.952260648148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45986.952260648148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45986.952260648148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45986.952260648148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45986.952260648148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45986.952260648148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45986.952260648148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45986.952260648148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45986.952260648148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45986.952260648148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45986.952260648148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45986.952260648148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45986.952260648148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45986.952260648148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45986.952260648148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45986.952260648148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45986.952260648148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45986.952260648148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45986.952260648148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45986.952260648148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45986.952260648148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45986.952260648148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45986.952260648148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45986.952260648148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45986.952260648148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45986.952260648148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45986.952260648148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45986.952260648148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45986.952260648148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45986.952260648148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45986.952260648148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45986.952260648148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45986.952260648148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45986.952260648148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45986.952260648148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45986.952260648148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45986.952260648148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45986.952260648148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45986.952260648148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45986.952260648148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45986.952260648148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45986.952260648148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45986.952260648148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45986.952260648148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45986.952260648148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45986.952260648148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45986.952260648148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45986.952260648148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45986.952260648148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45986.952260648148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45986.952260648148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45986.952260648148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45986.952260648148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45986.952260648148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45986.952260648148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45986.952260648148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45986.952260648148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45986.952260648148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45986.952260648148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45986.952260648148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45986.952260648148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45986.952260648148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45986.952260648148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45986.952260648148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45986.952260648148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45986.952260648148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45986.952260648148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45986.952260648148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45986.952260648148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45986.952260648148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45986.952260648148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45986.952260648148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45986.952260648148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45986.952260648148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45986.952260648148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45986.952260648148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45986.952260648148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45986.952260648148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45986.952260648148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45986.952260648148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45986.952260648148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45986.952260648148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45986.952260648148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45986.952260648148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45986.952260648148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45986.952260648148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45986.952260648148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45986.952260648148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45986.952260648148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45986.952260648148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45986.952260648148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45986.952260648148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45986.952260648148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45986.952260648148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45986.952260648148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45986.952260648148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45986.952260648148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45986.952260648148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45986.952260648148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45986.952260648148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45986.952260648148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45986.952260648148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45986.952260648148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45986.952260648148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45986.952260648148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45986.952260648148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45986.952260648148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45986.952260648148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45986.952260648148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45986.952260648148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45986.952260648148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45986.952260648148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45986.952260648148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283.47154293981293</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45986.952260532409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45986.952260532409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45986.952260532409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45986.952260532409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45986.952260532409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45986.952260532409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45986.952260532409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45986.952260532409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45986.952260532409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45986.952260532409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45986.952260532409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45986.952260532409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45986.952260532409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45986.952260532409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45986.952260532409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45986.952260532409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45986.952260532409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45986.952260532409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45986.952260532409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45986.952260532409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45986.952260532409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45986.952260532409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45986.952260532409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45986.952260532409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45986.952260532409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45986.952260532409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45986.952260532409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45986.952260532409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45986.952260532409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45986.952260532409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45986.952260532409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45986.952260532409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45986.952260532409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45986.952260532409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45986.952260532409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45986.952260532409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45986.952260532409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45986.952260532409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45986.952260532409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45986.952260532409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45986.952260532409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45986.952260532409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45986.952260532409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45986.952260532409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45986.952260532409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45986.952260532409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45986.952260532409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45986.952260532409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45986.952260532409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45986.952260532409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45986.952260532409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45986.952260532409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45986.952260532409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45986.952260532409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45986.952260532409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45986.952260532409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45986.952260532409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45986.952260532409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45986.952260532409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45986.952260532409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45986.952260532409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45986.952260532409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45986.952260532409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45986.952260532409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45986.952260532409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45986.952260532409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45986.952260532409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45986.952260532409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45986.952260532409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45986.952260532409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45986.952260532409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45986.952260532409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45986.952260532409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45986.952260532409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45986.952260532409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45986.952260532409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45986.952260532409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45986.952260532409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45986.952260532409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45986.952260532409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45986.952260532409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45986.952260532409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45986.952260532409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45986.952260532409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45986.952260532409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45986.952260532409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45986.952260532409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45986.952260532409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45986.952260532409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45986.952260532409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45986.952260532409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45986.952260532409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45986.952260532409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45986.952260532409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45986.952260532409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45986.952260532409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45986.952260532409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45986.952260532409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45986.952260532409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45986.952260532409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45986.952260532409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45986.952260532409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45986.952260532409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45986.952260532409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45986.952260532409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45986.952260532409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45986.952260532409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45986.952260532409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45986.952260532409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45986.952260532409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45986.952260532409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45986.952260532409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45986.952260532409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45986.952260532409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45986.952260532409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45986.952260532409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45986.952260532409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45986.952260532409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45986.952260532409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45986.952260532409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45986.952260532409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45986.952260532409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45986.952260532409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45986.952260532409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45986.952260532409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45986.952260532409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45986.952260532409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45986.952260532409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45986.952260532409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45986.952260532409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45986.952260532409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45986.952260532409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45986.952260532409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45986.952260532409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45986.952260532409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45986.952260532409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45986.952260532409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45986.952260532409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45986.952260532409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45986.952260532409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45986.952260532409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45986.952260532409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45986.952260532409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45986.952260532409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45986.952260532409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45986.952260532409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45986.952260532409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45986.952260532409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45986.952260532409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45986.952260532409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45986.952260532409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45986.952260532409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45986.952260532409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45986.952260532409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45986.952260532409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45986.952260532409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45986.952260532409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45986.952260532409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45986.952260532409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45986.952260532409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45986.952260532409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45986.952260532409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45986.952260532409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45986.952260532409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45986.952260532409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45986.952260532409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45986.952260532409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45986.952260532409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45986.952260532409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45986.952260532409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45986.952260532409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45986.952260532409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45986.952260532409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45986.952260532409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45986.952260532409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45986.952260532409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45986.952260532409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45986.952260532409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45986.952260532409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45986.952260532409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45986.952260532409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45986.952260532409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45986.952260532409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45986.952260532409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45986.952260532409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45986.952260532409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45986.952260532409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45986.952260532409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45986.952260532409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45986.952260532409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45986.952260532409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45986.952260532409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45986.952260532409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45986.952260532409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45986.952260532409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45986.952260532409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45986.952260532409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45986.952260532409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45986.952260532409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45986.952260532409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45986.952260532409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45986.952260532409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45986.952260532409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45986.952260532409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45986.952260532409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45986.952260532409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45986.952260532409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45986.952260532409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45986.952260532409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45986.952260532409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45986.952260532409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45986.952260532409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45986.952260532409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45986.952260532409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45986.952260532409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45986.952260532409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45986.952260532409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45986.952260532409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45986.952260532409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45986.952260532409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45986.952260532409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45986.952260532409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45986.952260532409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45986.952260532409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45986.952260532409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45986.952260532409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45986.952260532409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45986.952260532409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45986.952260532409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45986.952260532409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45986.952260532409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45986.952260532409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45986.952260532409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45986.952260532409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45986.952260532409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45986.952260532409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45986.952260532409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45986.952260532409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45986.952260532409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45986.952260532409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45986.952260532409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45986.952260532409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45986.952260532409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45986.952260532409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45986.952260532409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45986.952260532409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45986.952260532409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45986.952260532409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45986.952260532409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45986.952260532409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45986.952260532409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45986.952260532409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45986.952260532409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45986.952260532409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45986.952260532409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45986.952260532409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45986.952260532409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45986.952260532409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45986.952260532409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45986.952260532409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45986.952260532409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45986.952260532409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45986.952260532409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45986.952260532409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45986.952260532409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45986.952260532409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45986.952260532409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45986.952260532409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45986.952260532409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45986.952260532409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45986.952260532409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45986.952260532409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45986.952260532409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45986.952260532409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45986.952260532409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45986.952260532409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45986.952260532409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45986.952260532409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45986.952260532409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45986.952260532409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45986.952260532409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45986.952260532409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45986.952260532409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45986.952260532409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45986.952260532409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45986.952260532409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45986.952260532409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45986.952260532409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45986.952260532409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45986.952260532409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45986.952260532409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45986.952260532409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45986.952260532409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45986.952260532409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45986.952260532409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45986.952260532409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45986.952260532409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45986.952260532409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45986.952260532409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45986.952260532409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45986.952260532409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45986.952260532409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45986.952260532409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45986.952260532409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45986.952260532409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45986.952260532409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45986.952260532409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45986.952260532409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45986.952260532409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45986.952260532409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45986.952260532409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45986.952260532409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45986.952260532409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45986.952260532409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45986.952260532409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45986.952260532409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45986.952260532409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45986.952260532409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45986.952260532409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45986.952260532409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45986.952260532409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45986.952260532409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45986.952260532409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45986.952260532409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45986.952260532409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45986.952260532409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45986.952260532409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45986.952260532409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45986.952260532409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45986.952260532409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45986.952260532409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45986.952260532409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45986.952260532409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45986.952260532409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45986.952260532409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45986.952260532409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45986.952260532409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45986.952260532409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45986.952260532409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45986.952260532409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45986.952260532409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45986.952260532409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45986.952260532409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45986.952260532409</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95.120200347220816</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60.763383217592491</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38.291149421296723</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5.5789619212955586</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9.0061458337004296E-2</v>
      </c>
      <c r="H6" s="122">
        <v>45986.854375000003</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45986.952260532409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45986.952260532409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45986.952260532409</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45986.952260532409</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45986.952260532409</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45986.952260532409</v>
      </c>
      <c r="H12" s="126"/>
      <c r="I12" s="125" t="str">
        <f>IFERROR(VLOOKUP(D12,DB!A:F,6,0),"")</f>
        <v/>
      </c>
      <c r="J12" s="125" t="str">
        <f>IFERROR(VLOOKUP(D12,DB!A:G,7,0),"")</f>
        <v/>
      </c>
      <c r="K12" s="125"/>
      <c r="L12" s="125" t="str">
        <f>IFERROR(VLOOKUP(D12,DB!A:I,9,0),"")</f>
        <v/>
      </c>
    </row>
    <row r="13" spans="1:13">
      <c r="A13" s="125"/>
      <c r="B13" s="125" t="str">
        <f>IFERROR(VLOOKUP(D13,DB!A:K,11,0),"")</f>
        <v/>
      </c>
      <c r="C13" s="125"/>
      <c r="D13" s="135"/>
      <c r="E13" s="125"/>
      <c r="F13" s="126"/>
      <c r="G13" s="111">
        <f ca="1">IFERROR(NOW()-F13,"")</f>
        <v>45986.952260532409</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45986.952260532409</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45986.952260532409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45986.952260532409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45986.952260532409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45986.952260532409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45986.952260532409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45986.952260532409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45986.952260532409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45986.952260532409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45986.952260532409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45986.952260532409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45986.952260532409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45986.952260532409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45986.952260532409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45986.952260532409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45986.952260532409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45986.952260532409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45986.952260532409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45986.952260532409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45986.952260532409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45986.952260532409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45986.952260532409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45986.952260532409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45986.952260532409</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K11" sqref="K11"/>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c r="B2" s="137" t="str">
        <f>IFERROR(VLOOKUP(D2,DB!A:K,11,0),"")</f>
        <v/>
      </c>
      <c r="C2" s="138"/>
      <c r="D2" s="137"/>
      <c r="E2" s="109"/>
      <c r="F2" s="139"/>
      <c r="G2" s="75">
        <f t="shared" ref="G2" ca="1" si="0">IFERROR(NOW()-F2,"-")</f>
        <v>45986.952260532409</v>
      </c>
      <c r="H2" s="139"/>
      <c r="I2" s="137" t="str">
        <f>IFERROR(VLOOKUP(D2,DB!A:F,6,0),"")</f>
        <v/>
      </c>
      <c r="J2" s="137" t="str">
        <f>IFERROR(VLOOKUP(D2,DB!A:G,7,0),"")</f>
        <v/>
      </c>
      <c r="K2" s="140"/>
      <c r="L2" s="141" t="str">
        <f>IFERROR(VLOOKUP(D2,DB!A:I,9,0),"")</f>
        <v/>
      </c>
    </row>
    <row r="3" spans="1:16382" ht="31.5" customHeight="1">
      <c r="A3" s="136"/>
      <c r="B3" s="137" t="str">
        <f>IFERROR(VLOOKUP(D3,DB!A:K,11,0),"")</f>
        <v/>
      </c>
      <c r="C3" s="138"/>
      <c r="D3" s="137"/>
      <c r="E3" s="109"/>
      <c r="F3" s="139"/>
      <c r="G3" s="75">
        <f ca="1">IFERROR(NOW()-F3,"-")</f>
        <v>45986.952260532409</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45986.952260532409</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45986.952260532409</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45986.952260532409</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45986.952260532409</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45986.952260532409</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45986.952260532409</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45986.952260532409</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45986.952260532409</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45986.952260532409</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45986.952260532409</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45986.952260532409</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45986.952260532409</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45986.952260532409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45986.952260532409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45986.952260532409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45986.952260532409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45986.952260532409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45986.952260532409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45986.952260532409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45986.952260532409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45986.952260532409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45986.952260532409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45986.952260532409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45986.952260532409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45986.952260532409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45986.952260532409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45986.952260532409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45986.952260532409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45986.952260532409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45986.952260532409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45986.952260532409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45986.952260532409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45986.952260532409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45986.952260532409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45986.952260532409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45986.952260532409</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2025-11-25T19:53:00Z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