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53" documentId="120_S{2AC9BD13-BADA-5192-A53E-5A8FF88502F6}" xr6:coauthVersionLast="47" xr6:coauthVersionMax="47" xr10:uidLastSave="{B802483F-1EBF-48B1-A3A7-80CB3F9D1B5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G12" i="5"/>
  <c r="I12" i="5"/>
  <c r="J12" i="5"/>
  <c r="L12" i="5"/>
  <c r="B9" i="5"/>
  <c r="G9" i="5"/>
  <c r="I9" i="5"/>
  <c r="J9" i="5"/>
  <c r="L9" i="5"/>
  <c r="B10" i="5"/>
  <c r="G10" i="5"/>
  <c r="I10" i="5"/>
  <c r="J10" i="5"/>
  <c r="L10" i="5"/>
  <c r="B11" i="5"/>
  <c r="G11" i="5"/>
  <c r="I11" i="5"/>
  <c r="J11" i="5"/>
  <c r="L11" i="5"/>
  <c r="L3" i="1"/>
  <c r="J3" i="1"/>
  <c r="I3" i="1"/>
  <c r="G3" i="1"/>
  <c r="B3" i="1"/>
  <c r="B5" i="5"/>
  <c r="G5" i="5"/>
  <c r="I5" i="5"/>
  <c r="J5" i="5"/>
  <c r="L5"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6" i="5"/>
  <c r="G7" i="5"/>
  <c r="G8" i="5"/>
  <c r="G13" i="5"/>
  <c r="G14" i="5"/>
  <c r="G15" i="5"/>
  <c r="G16" i="5"/>
  <c r="G17" i="5"/>
  <c r="G18" i="5"/>
  <c r="G19" i="5"/>
  <c r="G20" i="5"/>
  <c r="G2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<sst xmlns="http://schemas.openxmlformats.org/spreadsheetml/2006/main" count="180293" uniqueCount="39121">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</sst>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317.92221874999814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45980.870644675924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45980.870644675924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45980.870644675924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45980.870644675924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45980.870644675924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45980.870644675924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45980.870644675924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45980.870644675924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45980.870644675924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45980.870644675924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45980.870644675924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45980.870644675924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45980.870644675924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45980.870644675924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45980.870644675924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45980.870644675924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45980.870644675924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45980.870644675924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45980.870644675924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45980.870644675924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45980.870644675924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45980.870644675924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45980.870644675924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45980.870644675924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45980.870644675924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45980.870644675924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45980.870644675924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45980.870644675924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45980.870644675924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45980.870644675924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45980.870644675924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45980.870644675924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45980.870644675924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45980.870644675924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45980.870644675924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45980.870644675924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45980.870644675924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45980.870644675924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45980.870644675924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45980.870644675924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45980.870644675924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45980.870644675924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45980.870644675924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45980.870644675924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45980.870644675924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45980.870644675924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45980.870644675924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45980.870644675924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45980.870644675924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45980.870644675924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45980.870644675924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45980.870644675924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45980.870644675924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45980.870644675924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45980.870644675924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155.8708067129628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45980.870644675924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45980.870644675924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45980.870644675924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45980.870644675924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45980.870644675924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45980.870644675924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45980.870644675924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45980.870644675924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45980.870644675924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45980.870644675924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45980.870644675924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45980.870644675924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45980.870644675924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45980.870644675924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45980.870644675924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45980.870644675924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45980.870644675924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45980.870644675924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45980.870644675924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45980.870644675924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45980.870644675924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45980.870644675924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45980.870644675924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45980.870644675924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45980.870644675924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45980.870644675924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45980.870644675924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45980.870644675924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45980.870644675924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45980.870644675924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45980.870644675924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45980.870644675924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45980.870644675924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45980.870644675924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45980.870644675924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45980.870644675924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45980.870644675924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45980.870644675924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45980.870644675924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45980.870644675924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45980.870644675924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45980.870644675924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45980.870644675924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45980.870644675924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45980.870644675924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45980.870644675924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45980.870644675924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45980.870644675924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45980.870644675924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45980.870644675924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45980.870644675924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45980.870644675924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45980.870644675924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45980.870644675924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45980.870644675924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45980.870644675924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45980.870644675924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45980.870644675924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45980.870644675924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45980.870644675924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45980.870644675924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45980.870644675924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45980.870644675924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45980.870644675924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45980.870644675924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45980.870644675924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45980.870644675924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45980.870644675924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45980.870644675924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45980.870644675924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45980.870644675924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45980.870644675924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45980.870644675924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45980.870644675924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45980.870644675924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45980.870644675924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45980.870644675924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45980.870644675924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45980.870644675924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45980.870644675924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45980.870644675924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45980.870644675924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45980.870644675924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45980.870644675924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45980.870644675924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45980.870644675924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45980.870644675924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45980.870644675924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45980.870644675924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45980.870644675924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45980.870644675924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45980.870644675924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45980.870644675924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45980.870644675924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45980.870644675924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45980.870644675924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45980.870644675924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45980.870644675924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45980.870644675924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45980.870644675924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45980.870644675924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45980.870644675924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45980.870644675924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45980.870644675924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45980.870644675924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45980.870644675924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45980.870644675924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45980.870644675924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45980.870644675924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45980.870644675924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45980.870644675924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45980.870644675924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45980.870644675924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45980.870644675924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45980.870644675924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45980.870644675924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45980.870644675924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45980.870644675924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45980.870644675924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45980.870644675924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45980.870644675924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45980.870644675924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45980.870644675924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45980.870644675924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45980.870644675924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45980.870644675924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45980.870644675924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45980.870644675924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45980.870644675924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45980.870644675924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45980.870644675924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45980.870644675924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45980.870644675924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45980.870644675924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45980.870644675924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45980.870644675924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45980.870644675924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45980.870644675924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45980.870644675924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45980.870644675924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45980.870644675924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45980.870644675924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45980.870644675924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45980.870644675924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45980.870644675924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45980.870644675924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45980.870644675924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45980.870644675924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45980.870644675924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45980.870644675924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45980.870644675924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45980.870644675924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45980.870644675924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45980.870644675924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45980.870644675924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45980.870644675924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45980.870644675924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45980.870644675924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45980.870644675924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45980.870644675924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45980.870644675924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45980.870644675924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45980.870644675924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45980.870644675924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45980.870644675924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45980.870644675924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45980.870644675924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45980.870644675924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45980.870644675924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45980.870644675924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45980.870644675924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45980.870644675924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45980.870644675924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45980.870644675924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45980.870644675924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45980.870644675924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45980.870644675924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45980.870644675924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45980.870644675924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45980.870644675924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45980.870644675924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45980.870644675924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45980.870644675924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45980.870644675924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45980.870644675924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45980.870644675924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45980.870644675924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45980.870644675924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45980.870644675924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45980.870644675924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45980.870644675924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45980.870644675924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45980.870644675924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45980.870644675924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45980.870644675924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45980.870644675924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45980.870644675924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45980.870644675924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45980.870644675924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45980.870644675924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45980.870644675924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45980.870644675924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45980.870644675924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45980.870644675924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45980.870644675924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45980.870644675924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45980.870644675924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45980.870644675924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45980.870644675924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45980.870644675924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45980.870644675924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45980.870644675924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45980.870644675924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45980.870644675924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45980.870644675924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45980.870644675924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45980.870644675924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45980.870644675924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45980.870644675924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45980.870644675924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45980.870644675924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45980.870644675924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45980.870644675924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45980.870644675924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45980.870644675924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45980.870644675924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45980.870644675924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45980.870644675924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45980.870644675924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45980.870644675924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45980.870644675924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45980.870644675924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45980.870644675924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45980.870644675924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45980.870644675924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45980.870644675924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45980.870644675924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45980.870644675924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45980.870644675924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45980.870644675924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45980.870644675924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45980.870644675924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45980.870644675924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45980.870644675924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45980.870644675924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45980.870644675924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45980.870644675924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45980.870644675924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45980.870644675924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45980.870644675924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45980.870644675924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45980.870644675924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45980.870644675924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45980.870644675924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45980.870644675924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45980.870644675924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45980.870644675924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45980.870644675924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45980.870644675924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45980.870644675924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45980.870644675924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45980.870644675924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45980.870644675924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45980.870644675924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45980.870644675924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45980.870644675924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45980.870644675924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45980.870644675924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45980.870644675924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45980.870644675924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45980.870644675924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45980.870644675924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45980.870644675924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45980.870644675924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45980.870644675924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45980.870644675924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45980.870644675924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45980.870644675924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45980.870644675924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45980.870644675924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45980.870644675924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45980.870644675924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45980.870644675924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45980.870644675924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45980.870644675924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45980.870644675924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45980.870644675924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45980.870644675924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45980.870644675924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45980.870644675924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45980.870644675924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45980.870644675924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45980.870644675924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45980.870644675924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45980.870644675924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45980.870644675924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45980.870644675924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45980.870644675924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45980.870644675924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45980.870644675924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45980.870644675924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45980.870644675924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45980.870644675924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45980.870644675924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45980.870644675924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45980.870644675924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45980.870644675924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45980.870644675924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45980.870644675924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45980.870644675924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45980.870644675924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45980.870644675924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45980.870644675924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45980.870644675924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45980.870644675924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45980.870644675924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45980.870644675924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45980.870644675924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45980.870644675924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45980.870644675924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45980.870644675924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45980.870644675924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45980.870644675924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45980.870644675924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45980.870644675924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45980.870644675924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45980.870644675924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45980.870644675924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45980.870644675924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45980.870644675924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45980.870644675924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45980.870644675924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45980.870644675924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45980.870644675924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45980.870644675924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45980.870644675924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45980.870644675924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45980.870644675924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45980.870644675924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45980.870644675924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45980.870644675924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45980.870644675924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45980.870644675924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45980.870644675924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45980.870644675924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45980.870644675924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45980.870644675924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45980.870644675924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45980.870644675924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45980.870644675924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45980.870644675924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45980.870644675924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45980.870644675924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45980.870644675924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45980.870644675924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45980.870644675924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45980.870644675924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45980.870644675924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45980.870644675924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45980.870644675924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45980.870644675924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45980.870644675924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45980.870644675924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45980.870644675924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45980.870644675924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45980.870644675924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45980.870644675924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45980.870644675924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45980.870644675924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45980.870644675924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45980.870644675924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45980.870644675924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45980.870644675924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45980.870644675924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45980.870644675924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45980.870644675924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45980.870644675924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45980.870644675924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45980.870644675924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45980.870644675924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45980.870644675924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45980.870644675924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45980.870644675924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45980.870644675924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45980.870644675924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45980.870644675924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45980.870644675924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45980.870644675924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45980.870644675924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45980.870644675924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45980.870644675924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45980.870644675924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45980.870644675924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45980.870644675924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45980.870644675924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45980.870644675924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45980.870644675924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45980.870644675924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45980.870644675924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45980.870644675924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45980.870644675924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45980.870644675924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45980.870644675924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45980.870644675924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45980.870644675924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45980.870644675924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45980.870644675924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45980.870644675924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45980.870644675924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45980.870644675924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45980.870644675924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45980.870644675924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45980.870644675924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45980.870644675924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45980.870644675924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45980.870644675924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45980.870644675924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45980.870644675924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45980.870644675924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45980.870644675924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45980.870644675924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45980.870644675924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45980.870644675924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45980.870644675924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45980.870644675924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45980.870644675924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45980.870644675924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45980.870644675924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45980.870644675924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45980.870644675924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45980.870644675924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45980.870644675924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45980.870644675924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45980.870644675924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45980.870644675924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45980.870644675924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45980.870644675924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45980.870644675924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45980.870644675924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45980.870644675924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45980.870644675924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45980.870644675924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45980.870644675924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45980.870644675924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45980.870644675924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45980.870644675924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45980.870644675924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45980.870644675924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45980.870644675924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45980.870644675924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45980.870644675924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45980.870644675924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45980.870644675924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45980.870644675924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45980.870644675924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45980.870644675924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45980.870644675924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45980.870644675924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45980.870644675924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45980.870644675924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45980.870644675924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45980.870644675924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45980.870644675924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45980.870644675924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45980.870644675924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45980.870644675924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45980.870644675924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45980.870644675924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45980.870644675924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45980.870644675924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45980.870644675924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45980.870644675924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45980.870644675924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45980.870644675924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45980.870644675924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45980.870644675924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45980.870644675924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45980.870644675924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45980.870644675924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45980.870644675924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45980.870644675924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45980.870644675924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45980.870644675924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45980.870644675924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45980.870644675924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45980.870644675924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45980.870644675924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45980.870644675924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45980.870644675924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45980.870644675924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45980.870644675924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45980.870644675924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45980.870644675924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45980.870644675924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45980.870644675924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45980.870644675924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45980.870644675924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45980.870644675924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45980.870644675924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45980.870644675924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45980.870644675924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45980.870644675924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45980.870644675924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45980.870644675924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45980.870644675924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45980.870644675924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45980.870644675924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45980.870644675924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45980.870644675924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45980.870644675924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45980.870644675924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45980.870644675924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45980.870644675924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45980.870644675924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45980.870644675924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45980.870644675924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45980.870644675924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45980.870644675924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45980.870644675924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45980.870644675924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45980.870644675924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45980.870644675924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45980.870644675924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45980.870644675924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45980.870644675924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45980.870644675924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45980.870644675924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45980.870644675924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45980.870644675924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45980.870644675924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45980.870644675924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45980.870644675924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45980.870644675924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45980.870644675924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45980.870644675924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45980.870644675924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45980.870644675924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45980.870644675924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45980.870644675924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45980.870644675924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45980.870644675924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45980.870644675924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45980.870644675924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45980.870644675924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45980.870644675924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45980.870644675924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45980.870644675924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45980.870644675924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45980.870644675924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45980.870644675924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45980.870644675924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45980.870644675924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45980.870644675924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45980.870644675924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45980.870644675924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45980.870644675924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45980.870644675924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45980.870644675924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45980.870644675924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45980.870644675924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45980.870644675924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45980.870644675924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45980.870644675924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45980.870644675924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45980.870644675924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45980.870644675924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45980.870644675924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45980.870644675924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45980.870644675924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45980.870644675924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45980.870644675924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45980.870644675924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45980.870644675924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45980.870644675924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45980.870644675924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45980.870644675924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45980.870644675924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45980.870644675924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45980.870644675924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45980.870644675924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45980.870644675924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45980.870644675924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45980.870644675924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45980.870644675924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45980.870644675924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45980.870644675924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45980.870644675924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45980.870644675924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45980.870644675924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45980.870644675924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45980.870644675924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45980.870644675924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45980.870644675924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45980.870644675924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45980.870644675924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45980.870644675924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45980.870644675924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45980.870644675924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45980.870644675924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45980.870644675924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45980.870644675924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45980.870644675924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45980.870644675924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45980.870644675924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45980.870644675924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45980.870644675924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45980.870644675924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45980.870644675924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45980.870644675924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45980.870644675924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45980.870644675924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45980.870644675924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45980.870644675924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45980.870644675924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45980.870644675924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45980.870644675924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45980.870644675924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45980.870644675924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45980.870644675924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45980.870644675924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45980.870644675924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45980.870644675924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45980.870644675924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45980.870644675924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45980.870644675924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45980.870644675924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45980.870644675924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45980.870644675924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45980.870644675924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45980.870644675924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45980.870644675924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45980.870644675924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45980.870644675924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45980.870644675924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45980.870644675924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45980.870644675924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45980.870644675924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45980.870644675924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45980.870644675924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45980.870644675924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45980.870644675924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45980.870644675924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45980.870644675924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45980.870644675924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45980.870644675924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45980.870644675924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45980.870644675924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45980.870644675924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45980.870644675924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45980.870644675924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45980.870644675924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45980.870644675924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45980.870644675924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45980.870644675924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45980.870644675924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45980.870644675924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45980.870644675924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45980.870644675924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45980.870644675924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45980.870644675924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45980.870644675924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45980.870644675924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45980.870644675924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45980.870644675924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45980.870644675924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45980.870644675924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45980.870644675924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45980.870644675924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45980.870644675924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45980.870644675924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45980.870644675924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45980.870644675924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45980.870644675924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45980.870644675924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45980.870644675924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45980.870644675924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45980.870644675924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45980.870644675924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45980.870644675924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45980.870644675924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45980.870644675924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45980.870644675924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45980.870644675924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45980.870644675924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45980.870644675924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45980.870644675924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45980.870644675924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45980.870644675924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45980.870644675924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45980.870644675924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45980.870644675924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45980.870644675924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45980.870644675924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45980.870644675924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45980.870644675924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45980.870644675924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45980.870644675924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45980.870644675924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45980.870644675924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45980.870644675924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45980.870644675924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45980.870644675924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45980.870644675924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45980.870644675924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45980.870644675924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45980.870644675924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45980.870644675924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45980.870644675924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45980.870644675924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45980.870644675924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45980.870644675924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45980.870644675924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45980.870644675924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45980.870644675924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45980.870644675924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45980.870644675924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45980.870644675924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45980.870644675924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45980.870644675924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45980.870644675924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45980.870644675924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45980.870644675924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45980.870644675924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45980.870644675924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45980.870644675924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45980.870644675924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45980.870644675924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45980.870644675924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45980.870644675924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45980.870644675924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45980.870644675924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45980.870644675924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45980.870644675924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45980.870644675924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45980.870644675924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45980.870644675924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45980.870644675924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45980.870644675924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45980.870644675924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45980.870644675924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45980.870644675924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45980.870644675924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45980.870644675924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45980.870644675924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45980.870644675924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45980.870644675924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45980.870644675924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45980.870644675924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45980.870644675924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45980.870644675924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45980.870644675924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45980.870644675924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45980.870644675924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45980.870644675924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45980.870644675924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45980.870644675924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45980.870644675924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45980.870644675924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45980.870644675924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45980.870644675924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45980.870644675924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45980.870644675924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45980.870644675924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45980.870644675924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45980.870644675924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45980.870644675924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45980.870644675924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45980.870644675924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45980.870644675924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45980.870644675924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45980.870644675924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45980.870644675924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45980.870644675924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45980.870644675924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45980.870644675924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45980.870644675924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45980.870644675924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45980.870644675924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45980.870644675924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45980.870644675924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45980.870644675924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45980.870644675924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45980.870644675924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45980.870644675924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45980.870644675924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45980.870644675924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45980.870644675924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45980.870644675924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45980.870644675924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45980.870644675924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45980.870644675924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45980.870644675924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45980.870644675924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45980.870644675924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45980.870644675924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45980.870644675924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45980.870644675924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45980.870644675924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45980.870644675924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45980.870644675924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45980.870644675924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45980.870644675924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45980.870644675924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45980.870644675924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45980.870644675924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45980.870644675924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45980.870644675924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45980.870644675924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45980.870644675924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45980.870644675924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45980.870644675924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45980.870644675924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45980.870644675924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45980.870644675924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45980.870644675924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45980.870644675924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45980.870644675924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45980.870644675924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45980.870644675924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45980.870644675924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45980.870644675924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45980.870644675924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45980.870644675924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45980.870644675924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45980.870644675924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45980.870644675924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45980.870644675924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45980.870644675924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45980.870644675924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45980.870644675924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45980.870644675924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45980.870644675924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45980.870644675924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45980.870644675924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45980.870644675924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45980.870644675924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45980.870644675924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45980.870644675924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45980.870644675924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45980.870644675924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45980.870644675924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45980.870644675924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45980.870644675924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45980.870644675924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45980.870644675924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45980.870644675924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45980.870644675924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45980.870644675924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45980.870644675924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45980.870644675924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45980.870644675924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45980.870644675924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45980.870644675924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45980.870644675924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45980.870644675924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45980.870644675924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45980.870644675924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45980.870644675924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45980.870644675924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45980.870644675924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45980.870644675924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45980.870644675924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45980.870644675924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45980.870644675924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45980.870644675924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45980.870644675924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45980.870644675924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45980.870644675924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45980.870644675924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45980.870644675924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45980.870644675924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45980.870644675924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45980.870644675924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45980.870644675924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45980.870644675924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45980.870644675924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45980.870644675924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45980.870644675924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45980.870644675924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45980.870644675924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45980.870644675924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45980.870644675924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45980.870644675924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45980.870644675924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45980.870644675924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45980.870644675924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45980.870644675924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45980.870644675924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45980.870644675924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45980.870644675924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45980.870644675924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45980.870644675924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45980.870644675924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45980.870644675924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45980.870644675924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45980.870644675924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45980.870644675924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45980.870644675924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45980.870644675924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45980.870644675924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45980.870644675924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45980.870644675924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45980.870644675924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45980.870644675924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45980.870644675924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45980.870644675924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45980.870644675924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45980.870644675924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45980.870644675924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45980.870644675924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45980.870644675924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45980.870644675924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45980.870644675924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45980.870644675924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45980.870644675924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45980.870644675924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45980.870644675924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45980.870644675924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45980.870644675924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45980.870644675924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45980.870644675924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45980.870644675924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45980.870644675924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45980.870644675924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45980.870644675924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45980.870644675924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45980.870644675924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45980.870644675924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45980.870644675924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45980.870644675924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45980.870644675924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45980.870644675924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45980.870644675924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45980.870644675924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45980.870644675924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45980.870644675924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45980.870644675924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45980.870644675924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45980.870644675924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45980.870644675924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45980.870644675924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45980.870644675924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45980.870644675924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45980.870644675924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45980.870644675924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45980.870644675924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45980.870644675924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45980.870644675924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45980.870644675924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45980.870644675924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45980.870644675924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45980.870644675924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45980.870644675924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45980.870644675924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45980.870644675924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45980.870644675924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45980.870644675924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45980.870644675924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45980.870644675924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45980.870644675924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45980.870644675924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45980.870644675924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45980.870644675924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45980.870644675924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45980.870644675924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45980.870644675924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45980.870644675924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45980.870644675924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45980.870644675924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45980.870644675924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45980.870644675924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45980.870644675924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45980.870644675924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45980.870644675924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45980.870644675924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45980.870644675924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45980.870644675924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45980.870644675924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45980.870644675924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45980.870644675924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45980.870644675924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45980.870644675924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45980.870644675924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45980.870644675924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45980.870644675924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45980.870644675924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45980.870644675924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45980.870644675924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45980.870644675924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45980.870644675924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45980.870644675924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45980.870644675924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45980.870644675924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45980.870644675924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45980.870644675924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45980.870644675924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45980.870644675924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45980.870644675924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45980.870644675924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45980.870644675924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45980.870644675924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45980.870644675924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45980.870644675924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45980.870644675924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45980.870644675924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45980.870644675924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45980.870644675924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45980.870644675924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45980.870644675924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45980.870644675924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45980.870644675924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45980.870644675924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45980.870644675924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45980.870644675924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45980.870644675924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45980.870644675924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45980.870644675924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45980.870644675924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45980.870644675924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45980.870644675924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45980.870644675924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45980.870644675924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45980.870644675924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45980.870644675924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45980.870644675924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45980.870644675924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45980.870644675924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45980.870644675924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45980.870644675924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45980.870644675924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45980.870644675924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45980.870644675924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45980.870644675924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45980.870644675924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45980.870644675924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45980.870644675924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45980.870644675924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45980.870644675924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45980.870644675924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45980.870644675924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45980.870644675924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45980.870644675924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45980.870644675924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45980.870644675924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45980.870644675924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45980.870644675924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45980.870644675924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45980.870644675924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45980.870644675924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45980.870644675924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45980.870644675924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45980.870644675924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45980.870644675924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45980.870644675924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45980.870644675924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45980.870644675924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45980.870644675924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45980.870644675924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45980.870644675924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45980.870644675924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45980.870644675924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45980.870644675924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45980.870644675924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45980.870644675924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45980.870644675924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45980.870644675924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45980.870644675924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45980.870644675924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45980.870644675924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45980.870644675924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45980.870644675924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45980.870644675924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45980.870644675924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45980.870644675924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45980.870644675924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45980.870644675924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45980.870644675924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45980.870644675924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45980.870644675924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45980.870644675924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45980.870644675924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45980.870644675924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45980.870644675924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45980.870644675924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45980.870644675924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45980.870644675924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45980.870644675924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45980.870644675924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45980.870644675924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45980.870644675924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45980.870644675924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45980.870644675924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45980.870644675924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45980.870644675924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45980.870644675924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45980.870644675924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45980.870644675924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45980.870644675924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45980.870644675924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45980.870644675924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45980.870644675924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45980.870644675924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45980.870644675924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45980.870644675924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45980.870644675924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45980.870644675924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45980.870644675924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45980.870644675924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45980.870644675924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45980.870644675924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45980.870644675924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45980.870644675924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45980.870644675924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45980.870644675924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45980.870644675924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45980.870644675924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45980.870644675924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45980.870644675924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45980.870644675924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45980.870644675924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45980.870644675924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45980.870644675924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45980.870644675924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45980.870644675924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45980.870644675924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45980.870644675924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45980.870644675924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45980.870644675924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45980.870644675924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45980.870644675924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45980.870644675924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45980.870644675924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45980.870644675924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45980.870644675924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45980.870644675924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45980.870644675924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45980.870644675924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45980.870644675924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45980.870644675924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45980.870644675924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45980.870644675924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45980.870644675924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45980.870644675924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45980.870644675924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45980.870644675924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45980.870644675924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45980.870644675924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45980.870644675924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45980.870644675924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45980.870644675924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45980.870644675924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45980.870644675924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45980.870644675924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45980.870644675924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45980.870644675924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45980.870644675924</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277.38992708332808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2.8468749995226972E-2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45980.870644675924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45980.870644675924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45980.870644675924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45980.870644675924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45980.870644675924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45980.870644675924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45980.870644675924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45980.870644675924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45980.870644675924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45980.870644675924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45980.870644675924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45980.870644675924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45980.870644675924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45980.870644675924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45980.870644675924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45980.870644675924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45980.870644675924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45980.870644675924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45980.870644675924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45980.870644675924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45980.870644675924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45980.870644675924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45980.870644675924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45980.870644675924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45980.870644675924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45980.870644675924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45980.870644675924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45980.870644675924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45980.870644675924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45980.870644675924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45980.870644675924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45980.870644675924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45980.870644675924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45980.870644675924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45980.870644675924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45980.870644675924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45980.870644675924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45980.870644675924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45980.870644675924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45980.870644675924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45980.870644675924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45980.870644675924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45980.870644675924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45980.870644675924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45980.870644675924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45980.870644675924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45980.870644675924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45980.870644675924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45980.870644675924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45980.870644675924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45980.870644675924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45980.870644675924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45980.870644675924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45980.870644675924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45980.870644675924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45980.870644675924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45980.870644675924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45980.870644675924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45980.870644675924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45980.870644675924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45980.870644675924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45980.870644675924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45980.870644675924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45980.870644675924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45980.870644675924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45980.870644675924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45980.870644675924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45980.870644675924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45980.870644675924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45980.870644675924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45980.870644675924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45980.870644675924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45980.870644675924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45980.870644675924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45980.870644675924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45980.870644675924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45980.870644675924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45980.870644675924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45980.870644675924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45980.870644675924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45980.870644675924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45980.870644675924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45980.870644675924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45980.870644675924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45980.870644675924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45980.870644675924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45980.870644675924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45980.870644675924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45980.870644675924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45980.870644675924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45980.870644675924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45980.870644675924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45980.870644675924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45980.870644675924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45980.870644675924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45980.870644675924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45980.870644675924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45980.870644675924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45980.870644675924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45980.870644675924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45980.870644675924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45980.870644675924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45980.870644675924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45980.870644675924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45980.870644675924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45980.870644675924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45980.870644675924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45980.870644675924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45980.870644675924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45980.870644675924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45980.870644675924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45980.870644675924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45980.870644675924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45980.870644675924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45980.870644675924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45980.870644675924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45980.870644675924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45980.870644675924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45980.870644675924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45980.870644675924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45980.870644675924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45980.870644675924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45980.870644675924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45980.870644675924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45980.870644675924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45980.870644675924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45980.870644675924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45980.870644675924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45980.870644675924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45980.870644675924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45980.870644675924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45980.870644675924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45980.870644675924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45980.870644675924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45980.870644675924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45980.870644675924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45980.870644675924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45980.870644675924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45980.870644675924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45980.870644675924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45980.870644675924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45980.870644675924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45980.870644675924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45980.870644675924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45980.870644675924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45980.870644675924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45980.870644675924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45980.870644675924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45980.870644675924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45980.870644675924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45980.870644675924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45980.870644675924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45980.870644675924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45980.870644675924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45980.870644675924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45980.870644675924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45980.870644675924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45980.870644675924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45980.870644675924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45980.870644675924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45980.870644675924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45980.870644675924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45980.870644675924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45980.870644675924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45980.870644675924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45980.870644675924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45980.870644675924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45980.870644675924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45980.870644675924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45980.870644675924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45980.870644675924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45980.870644675924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45980.870644675924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45980.870644675924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45980.870644675924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45980.870644675924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45980.870644675924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45980.870644675924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45980.870644675924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45980.870644675924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45980.870644675924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45980.870644675924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45980.870644675924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45980.870644675924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45980.870644675924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45980.870644675924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45980.870644675924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45980.870644675924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45980.870644675924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45980.870644675924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45980.870644675924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45980.870644675924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45980.870644675924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45980.870644675924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45980.870644675924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45980.870644675924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45980.870644675924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45980.870644675924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45980.870644675924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45980.870644675924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45980.870644675924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45980.870644675924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45980.870644675924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45980.870644675924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45980.870644675924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45980.870644675924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45980.870644675924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45980.870644675924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45980.870644675924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45980.870644675924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45980.870644675924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45980.870644675924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45980.870644675924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45980.870644675924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45980.870644675924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45980.870644675924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45980.870644675924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45980.870644675924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45980.870644675924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45980.870644675924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45980.870644675924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45980.870644675924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45980.870644675924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45980.870644675924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45980.870644675924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45980.870644675924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45980.870644675924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45980.870644675924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45980.870644675924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45980.870644675924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45980.870644675924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45980.870644675924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45980.870644675924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45980.870644675924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45980.870644675924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45980.870644675924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45980.870644675924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45980.870644675924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45980.870644675924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45980.870644675924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45980.870644675924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45980.870644675924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45980.870644675924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45980.870644675924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45980.870644675924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45980.870644675924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45980.870644675924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45980.870644675924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45980.870644675924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45980.870644675924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45980.870644675924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45980.870644675924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45980.870644675924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45980.870644675924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45980.870644675924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45980.870644675924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45980.870644675924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45980.870644675924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45980.870644675924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45980.870644675924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45980.870644675924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45980.870644675924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45980.870644675924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45980.870644675924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45980.870644675924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45980.870644675924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45980.870644675924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45980.870644675924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45980.870644675924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45980.870644675924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45980.870644675924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45980.870644675924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45980.870644675924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45980.870644675924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45980.870644675924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45980.870644675924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45980.870644675924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45980.870644675924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45980.870644675924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45980.870644675924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45980.870644675924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45980.870644675924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45980.870644675924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45980.870644675924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45980.870644675924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45980.870644675924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45980.870644675924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45980.870644675924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45980.870644675924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45980.870644675924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45980.870644675924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45980.870644675924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45980.870644675924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45980.870644675924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45980.870644675924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45980.870644675924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45980.870644675924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45980.870644675924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45980.870644675924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45980.870644675924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45980.870644675924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45980.870644675924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45980.870644675924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45980.870644675924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45980.870644675924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45980.870644675924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45980.870644675924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45980.870644675924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45980.870644675924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45980.870644675924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45980.870644675924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45980.870644675924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45980.870644675924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45980.870644675924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45980.870644675924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45980.870644675924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45980.870644675924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45980.870644675924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45980.870644675924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45980.870644675924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45980.870644675924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45980.870644675924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45980.870644675924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45980.870644675924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45980.870644675924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45980.870644675924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45980.870644675924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45980.870644675924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45980.870644675924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45980.870644675924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45980.870644675924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45980.870644675924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45980.870644675924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45980.870644675924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45980.870644675924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45980.870644675924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45980.870644675924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45980.870644675924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45980.870644675924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45980.870644675924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45980.870644675924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45980.870644675924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45980.870644675924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45980.870644675924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45980.870644675924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45980.870644675924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45980.870644675924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45980.870644675924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45980.870644675924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45980.870644675924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45980.870644675924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45980.870644675924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45980.870644675924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45980.870644675924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45980.870644675924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45980.870644675924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45980.870644675924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45980.870644675924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45980.870644675924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45980.870644675924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45980.870644675924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45980.870644675924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45980.870644675924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45980.870644675924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45980.870644675924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45980.870644675924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45980.870644675924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45980.870644675924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45980.870644675924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45980.870644675924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45980.870644675924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45980.870644675924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45980.870644675924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45980.870644675924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45980.870644675924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45980.870644675924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45980.870644675924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45980.870644675924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45980.870644675924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45980.870644675924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45980.870644675924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45980.870644675924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45980.870644675924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45980.870644675924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45980.870644675924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45980.870644675924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45980.870644675924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45980.870644675924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45980.870644675924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45980.870644675924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45980.870644675924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45980.870644675924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45980.870644675924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45980.870644675924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45980.870644675924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45980.870644675924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45980.870644675924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45980.870644675924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45980.870644675924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45980.870644675924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45980.870644675924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45980.870644675924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45980.870644675924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45980.870644675924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45980.870644675924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45980.870644675924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45980.870644675924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45980.870644675924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45980.870644675924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45980.870644675924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45980.870644675924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45980.870644675924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45980.870644675924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45980.870644675924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45980.870644675924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45980.870644675924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45980.870644675924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45980.870644675924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45980.870644675924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45980.870644675924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45980.870644675924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45980.870644675924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45980.870644675924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45980.870644675924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45980.870644675924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45980.870644675924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45980.870644675924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45980.870644675924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45980.870644675924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45980.870644675924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45980.870644675924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45980.870644675924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45980.870644675924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45980.870644675924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45980.870644675924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45980.870644675924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45980.870644675924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45980.870644675924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45980.870644675924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45980.870644675924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45980.870644675924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45980.870644675924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45980.870644675924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45980.870644675924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45980.870644675924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45980.870644675924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45980.870644675924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45980.870644675924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45980.870644675924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45980.870644675924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45980.870644675924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45980.870644675924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45980.870644675924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45980.870644675924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45980.870644675924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45980.870644675924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45980.870644675924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45980.870644675924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45980.870644675924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45980.870644675924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45980.870644675924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45980.870644675924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45980.870644675924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45980.870644675924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45980.870644675924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45980.870644675924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45980.870644675924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45980.870644675924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45980.870644675924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45980.870644675924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45980.870644675924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45980.870644675924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45980.870644675924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45980.870644675924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45980.870644675924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45980.870644675924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45980.870644675924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45980.870644675924</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7"/>
  <sheetViews>
    <sheetView topLeftCell="F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89.038584490735957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54.681767361107632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32.209533564811863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3.3558414351864485</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0.16521643518353812</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0.16521643518353812</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0.16521643518353812</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0.16521643518353812</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0.16521643518353812</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1</v>
      </c>
      <c r="D11" s="109" t="s">
        <v>38316</v>
      </c>
      <c r="E11" s="109" t="s">
        <v>39117</v>
      </c>
      <c r="F11" s="135">
        <v>45980.705428240741</v>
      </c>
      <c r="G11" s="111">
        <f ca="1">IFERROR(NOW()-F11,"")</f>
        <v>0.16521643518353812</v>
      </c>
      <c r="H11" s="135">
        <v>45980.697789351849</v>
      </c>
      <c r="I11" s="109" t="str">
        <f>IFERROR(VLOOKUP(D11,DB!A:F,6,0),"")</f>
        <v>SCECO</v>
      </c>
      <c r="J11" s="109" t="str">
        <f>IFERROR(VLOOKUP(D11,DB!A:G,7,0),"")</f>
        <v>Haj Removal</v>
      </c>
      <c r="K11" s="109" t="s">
        <v>39120</v>
      </c>
      <c r="L11" s="109" t="str">
        <f>IFERROR(VLOOKUP(D11,DB!A:I,9,0),"")</f>
        <v>Latis</v>
      </c>
    </row>
    <row r="12" spans="1:13">
      <c r="A12" s="109" t="s">
        <v>39115</v>
      </c>
      <c r="B12" s="109" t="str">
        <f>IFERROR(VLOOKUP(D12,DB!A:K,11,0),"")</f>
        <v>R5</v>
      </c>
      <c r="C12" s="109">
        <v>2</v>
      </c>
      <c r="D12" s="109" t="s">
        <v>38182</v>
      </c>
      <c r="E12" s="109" t="s">
        <v>39117</v>
      </c>
      <c r="F12" s="135">
        <v>45980.705428240741</v>
      </c>
      <c r="G12" s="111">
        <f ca="1">IFERROR(NOW()-F12,"")</f>
        <v>0.16521643518353812</v>
      </c>
      <c r="H12" s="135">
        <v>45980.697789351849</v>
      </c>
      <c r="I12" s="109" t="str">
        <f>IFERROR(VLOOKUP(D12,DB!A:F,6,0),"")</f>
        <v>SCECO</v>
      </c>
      <c r="J12" s="109" t="str">
        <f>IFERROR(VLOOKUP(D12,DB!A:G,7,0),"")</f>
        <v>Haj Removal</v>
      </c>
      <c r="K12" s="109" t="s">
        <v>39120</v>
      </c>
      <c r="L12" s="109" t="str">
        <f>IFERROR(VLOOKUP(D12,DB!A:I,9,0),"")</f>
        <v>Latis</v>
      </c>
    </row>
    <row r="13" spans="1:13">
      <c r="A13" s="109"/>
      <c r="B13" s="109" t="str">
        <f>IFERROR(VLOOKUP(D13,DB!A:K,11,0),"")</f>
        <v/>
      </c>
      <c r="C13" s="109"/>
      <c r="D13" s="109"/>
      <c r="E13" s="109"/>
      <c r="F13" s="109"/>
      <c r="G13" s="111">
        <f ca="1">IFERROR(NOW()-F13,"")</f>
        <v>45980.870644675924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45980.870644675924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45980.870644675924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45980.870644675924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45980.870644675924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45980.870644675924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45980.870644675924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45980.870644675924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45980.870644675924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45980.870644675924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45980.870644675924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45980.870644675924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45980.870644675924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45980.870644675924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45980.870644675924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45980.870644675924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45980.870644675924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45980.870644675924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45980.870644675924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45980.870644675924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45980.870644675924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45980.870644675924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45980.870644675924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45980.870644675924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45980.870644675924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45980.870644675924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45980.870644675924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45980.870644675924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45980.870644675924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45980.870644675924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45980.870644675924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45980.870644675924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45980.870644675924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45980.870644675924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45980.870644675924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45980.870644675924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45980.870644675924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45980.870644675924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45980.870644675924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45980.870644675924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45980.870644675924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45980.870644675924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45980.870644675924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45980.870644675924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45980.870644675924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45980.870644675924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45980.870644675924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45980.870644675924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45980.870644675924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45980.870644675924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45980.870644675924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45980.870644675924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45980.870644675924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45980.870644675924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45980.870644675924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45980.870644675924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45980.870644675924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45980.870644675924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45980.870644675924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45980.870644675924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45980.870644675924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45980.870644675924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45980.870644675924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45980.870644675924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45980.870644675924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45980.870644675924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45980.870644675924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45980.870644675924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45980.870644675924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45980.870644675924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45980.870644675924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45980.870644675924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45980.870644675924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45980.870644675924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45980.870644675924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45980.870644675924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45980.870644675924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45980.870644675924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45980.870644675924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45980.870644675924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45980.870644675924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45980.870644675924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45980.870644675924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45980.870644675924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45980.870644675924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45980.870644675924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45980.870644675924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45980.870644675924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45980.870644675924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45980.870644675924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45980.870644675924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45980.870644675924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45980.870644675924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45980.870644675924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45980.870644675924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45980.870644675924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45980.870644675924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45980.870644675924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45980.870644675924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45980.870644675924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45980.870644675924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45980.870644675924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45980.870644675924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45980.870644675924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45980.870644675924</v>
      </c>
      <c r="H117" s="109"/>
      <c r="I117" s="109" t="str">
        <f>IFERROR(VLOOKUP(D117,DB!A:F,6,0),"")</f>
        <v/>
      </c>
      <c r="J117" s="109" t="str">
        <f>IFERROR(VLOOKUP(D117,DB!A:G,7,0),"")</f>
        <v/>
      </c>
      <c r="K117" s="109"/>
      <c r="L117" s="109" t="str">
        <f>IFERROR(VLOOKUP(D117,DB!A:I,9,0),"")</f>
        <v/>
      </c>
    </row>
    <row r="118" spans="1:12">
      <c r="A118" s="138"/>
      <c r="B118" s="138" t="str">
        <f>IFERROR(VLOOKUP(D118,DB!A:K,11,0),"")</f>
        <v/>
      </c>
      <c r="C118" s="138"/>
      <c r="D118" s="138"/>
      <c r="E118" s="138"/>
      <c r="F118" s="139"/>
      <c r="G118" s="111">
        <f ca="1">IFERROR(NOW()-F118,"")</f>
        <v>45980.870644675924</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45980.870644675924</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45980.870644675924</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45980.870644675924</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45980.870644675924</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45980.870644675924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45980.870644675924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45980.870644675924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45980.870644675924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45980.870644675924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45980.870644675924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45980.870644675924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45980.870644675924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45980.870644675924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45980.870644675924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45980.870644675924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45980.870644675924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45980.870644675924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45980.870644675924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45980.870644675924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45980.870644675924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45980.870644675924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45980.870644675924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45980.870644675924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45980.870644675924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45980.870644675924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45980.870644675924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45980.870644675924</v>
      </c>
      <c r="H145" s="139"/>
      <c r="I145" s="138" t="str">
        <f>IFERROR(VLOOKUP(D145,DB!A:F,6,0),"")</f>
        <v/>
      </c>
      <c r="J145" s="138" t="str">
        <f>IFERROR(VLOOKUP(D145,DB!A:G,7,0),"")</f>
        <v/>
      </c>
      <c r="K145" s="138"/>
      <c r="L145" s="138" t="str">
        <f>IFERROR(VLOOKUP(D145,DB!A:I,9,0),"")</f>
        <v/>
      </c>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45980.870644675924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45980.870644675924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45980.870644675924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45980.870644675924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45980.870644675924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45980.870644675924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45980.870644675924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45980.870644675924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45980.870644675924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45980.870644675924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45980.870644675924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45980.870644675924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45980.870644675924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45980.870644675924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45980.870644675924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45980.870644675924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45980.870644675924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45980.870644675924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45980.870644675924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45980.870644675924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45980.870644675924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45980.870644675924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45980.870644675924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45980.870644675924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45980.870644675924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45980.870644675924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45980.870644675924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45980.870644675924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45980.870644675924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45980.870644675924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45980.870644675924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45980.870644675924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45980.870644675924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45980.870644675924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45980.870644675924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45980.870644675924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45980.870644675924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45980.870644675924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45980.870644675924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45980.870644675924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45980.870644675924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45980.870644675924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45980.870644675924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45980.870644675924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45980.870644675924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45980.870644675924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45980.870644675924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45980.870644675924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45980.870644675924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45980.870644675924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45980.870644675924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45980.870644675924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45980.870644675924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45980.870644675924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45980.870644675924</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