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72" documentId="120_S{2AC9BD13-BADA-5192-A53E-5A8FF88502F6}" xr6:coauthVersionLast="47" xr6:coauthVersionMax="47" xr10:uidLastSave="{67474926-AEBA-4F3A-A7CC-640D0C34C53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<sst xmlns="http://schemas.openxmlformats.org/spreadsheetml/2006/main" count="181596" uniqueCount="39212">
  <si>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</si>
  <si>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</si>
  <si>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</si>
  <si>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</si>
  <si>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</si>
  <si>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</si>
  <si>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</si>
  <si>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</si>
  <si>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</si>
  <si>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</si>
  <si>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</si>
  <si>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</si>
  <si>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</si>
  <si>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</si>
  <si>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</si>
  <si>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</si>
  <si>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</si>
  <si>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</si>
  <si>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</si>
  <si>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</si>
  <si>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</si>
  <si>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</si>
  <si>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</si>
  <si>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</si>
  <si>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</si>
  <si>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</si>
  <si>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</si>
  <si>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</si>
  <si>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</si>
  <si>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</si>
  <si>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</si>
  <si>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</si>
  <si>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</si>
  <si>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</si>
  <si>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</si>
  <si>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</si>
  <si>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</si>
  <si>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</si>
  <si>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</si>
  <si>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</si>
  <si>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</si>
  <si>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</si>
  <si>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</si>
  <si>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</si>
  <si>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</si>
  <si>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</si>
  <si>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</si>
  <si>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</si>
  <si>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</si>
  <si>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</si>
  <si>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</si>
  <si>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</si>
  <si>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</si>
  <si>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</si>
  <si>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</si>
  <si>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</si>
  <si>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</si>
  <si>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</si>
  <si>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</si>
  <si>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</si>
  <si>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</si>
  <si>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</si>
  <si>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</si>
  <si>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</si>
  <si>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</si>
  <si>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</si>
  <si>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</si>
  <si>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</si>
  <si>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</si>
  <si>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</si>
  <si>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</si>
  <si>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</si>
  <si>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</si>
  <si>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</si>
  <si>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</si>
  <si>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</si>
  <si>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</si>
  <si>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</si>
  <si>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</si>
  <si>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</si>
  <si>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</si>
  <si>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</si>
  <si>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</si>
  <si>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</si>
  <si>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</si>
  <si>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</si>
  <si>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</si>
  <si>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</si>
  <si>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</si>
  <si>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</si>
  <si>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</si>
  <si>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</si>
  <si>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</si>
  <si>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</si>
  <si>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</si>
  <si>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</si>
  <si>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</si>
  <si>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</si>
  <si>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</si>
  <si>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</si>
  <si>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</si>
  <si>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</si>
  <si>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</si>
  <si>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</si>
  <si>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</si>
  <si>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</si>
  <si>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</si>
  <si>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</si>
  <si>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</si>
  <si>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</si>
  <si>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</si>
  <si>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</si>
  <si>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</si>
  <si>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</si>
  <si>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</si>
  <si>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</si>
  <si>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</si>
  <si>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</si>
  <si>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</si>
  <si>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</si>
  <si>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</si>
  <si>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</si>
  <si>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</si>
  <si>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</si>
  <si>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</si>
  <si>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</si>
  <si>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</si>
  <si>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</si>
  <si>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</si>
  <si>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</si>
  <si>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</si>
  <si>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</si>
  <si>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</si>
  <si>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</si>
  <si>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</si>
  <si>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</si>
  <si>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</si>
  <si>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</si>
  <si>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</si>
  <si>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</si>
  <si>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</si>
  <si>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</si>
  <si>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</si>
  <si>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</si>
  <si>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</si>
  <si>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</si>
  <si>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</si>
  <si>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</si>
  <si>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</si>
  <si>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</si>
  <si>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</si>
  <si>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</si>
  <si>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</si>
  <si>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</si>
  <si>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</si>
  <si>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</si>
  <si>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</si>
  <si>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</si>
  <si>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</si>
  <si>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</si>
  <si>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</si>
  <si>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</si>
  <si>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</si>
  <si>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</si>
  <si>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</si>
  <si>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</si>
  <si>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</si>
  <si>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</si>
  <si>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</si>
  <si>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</si>
  <si>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</si>
  <si>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</si>
  <si>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</si>
  <si>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</si>
  <si>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</si>
  <si>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</si>
  <si>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</si>
  <si>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</si>
  <si>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</si>
  <si>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</si>
  <si>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</si>
  <si>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</si>
  <si>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</si>
  <si>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</si>
  <si>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</si>
  <si>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</si>
  <si>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</si>
  <si>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</si>
  <si>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</si>
  <si>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</si>
  <si>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</si>
  <si>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</si>
  <si>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</si>
  <si>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</si>
  <si>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</si>
  <si>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</si>
  <si>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</si>
  <si>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</si>
  <si>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</si>
  <si>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</si>
  <si>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</si>
  <si>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</si>
  <si>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</si>
  <si>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</si>
  <si>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</si>
  <si>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</si>
  <si>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</si>
  <si>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</si>
  <si>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</si>
  <si>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</si>
  <si>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</si>
  <si>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</si>
  <si>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</si>
  <si>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</si>
  <si>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</si>
  <si>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</si>
  <si>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</si>
  <si>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</si>
  <si>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</si>
  <si>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</si>
  <si>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</si>
  <si>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</si>
  <si>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</si>
  <si>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</si>
  <si>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</si>
  <si>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</si>
  <si>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</si>
  <si>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</si>
  <si>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</si>
  <si>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</si>
  <si>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</si>
  <si>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</si>
  <si>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</si>
  <si>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</si>
  <si>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</si>
  <si>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</si>
  <si>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</si>
  <si>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</si>
  <si>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</si>
  <si>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</si>
  <si>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</si>
  <si>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</si>
  <si>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</si>
  <si>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</si>
  <si>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</si>
  <si>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</si>
  <si>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</si>
  <si>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</si>
  <si>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</si>
  <si>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</si>
  <si>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</si>
  <si>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</si>
  <si>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</si>
  <si>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</si>
  <si>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</si>
  <si>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</si>
  <si>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</si>
  <si>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</si>
  <si>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</si>
  <si>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</si>
  <si>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</si>
  <si>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</si>
  <si>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</si>
  <si>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</si>
  <si>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</si>
  <si>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</si>
  <si>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</si>
  <si>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</si>
  <si>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</si>
  <si>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</si>
  <si>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</si>
  <si>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</si>
  <si>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</si>
  <si>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</si>
  <si>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</si>
  <si>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</si>
  <si>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</si>
  <si>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</si>
  <si>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</si>
  <si>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</si>
  <si>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</si>
  <si>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</si>
  <si>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</si>
  <si>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</si>
  <si>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</si>
  <si>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</si>
  <si>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</si>
  <si>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</si>
  <si>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</si>
  <si>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</si>
  <si>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</si>
  <si>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</si>
  <si>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</si>
  <si>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</si>
  <si>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</si>
  <si>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</si>
  <si>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</si>
  <si>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</si>
  <si>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</si>
  <si>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</si>
  <si>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</si>
  <si>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</si>
  <si>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</si>
  <si>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</si>
  <si>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</si>
  <si>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</si>
  <si>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</si>
  <si>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</si>
  <si>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</si>
  <si>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</si>
  <si>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</si>
  <si>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</si>
  <si>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</si>
  <si>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</si>
  <si>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</si>
  <si>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</si>
  <si>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</si>
  <si>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</si>
  <si>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</si>
  <si>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</si>
  <si>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</si>
  <si>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</si>
  <si>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</si>
  <si>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</si>
  <si>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</si>
  <si>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</si>
  <si>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</si>
  <si>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</si>
  <si>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</si>
  <si>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</si>
  <si>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</si>
  <si>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</si>
  <si>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</si>
  <si>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</si>
  <si>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</si>
  <si>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</si>
  <si>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</si>
  <si>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</si>
  <si>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</si>
  <si>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</si>
  <si>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</si>
  <si>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</si>
  <si>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</si>
  <si>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</si>
  <si>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</si>
  <si>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</si>
  <si>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</si>
  <si>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</si>
  <si>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</si>
  <si>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</si>
  <si>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</si>
  <si>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</si>
  <si>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</si>
  <si>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</si>
  <si>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</si>
  <si>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</si>
  <si>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</si>
  <si>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</si>
  <si>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</si>
  <si>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</si>
  <si>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</si>
  <si>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</si>
  <si>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</si>
  <si>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</si>
  <si>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</si>
  <si>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</si>
  <si>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</si>
  <si>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</si>
  <si>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</si>
  <si>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</si>
  <si>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</si>
  <si>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</si>
  <si>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</si>
  <si>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</si>
  <si>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</si>
  <si>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</si>
  <si>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</si>
  <si>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</si>
  <si>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</si>
  <si>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</si>
  <si>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</si>
  <si>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</si>
  <si>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</si>
  <si>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</si>
  <si>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</si>
  <si>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</si>
  <si>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</si>
  <si>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</si>
  <si>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</si>
  <si>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</si>
  <si>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</si>
  <si>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</si>
  <si>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</si>
  <si>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</si>
  <si>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</si>
  <si>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</si>
  <si>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</si>
  <si>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</si>
  <si>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</si>
  <si>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</si>
  <si>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</si>
  <si>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</si>
  <si>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</si>
  <si>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</si>
  <si>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</si>
  <si>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</si>
  <si>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</si>
  <si>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</si>
  <si>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</si>
  <si>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</si>
  <si>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</si>
  <si>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</si>
  <si>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</si>
  <si>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</si>
  <si>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</si>
  <si>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</si>
  <si>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</si>
  <si>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</si>
  <si>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</si>
  <si>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</si>
  <si>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</si>
  <si>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</si>
  <si>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</si>
  <si>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</si>
  <si>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</si>
  <si>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</si>
  <si>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</si>
  <si>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</si>
  <si>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</si>
  <si>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</si>
  <si>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</si>
  <si>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</si>
  <si>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</si>
  <si>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</si>
  <si>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</si>
  <si>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</si>
  <si>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</si>
  <si>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</si>
  <si>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</si>
  <si>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</si>
  <si>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</si>
  <si>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</si>
  <si>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</si>
  <si>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</si>
  <si>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</si>
  <si>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</si>
  <si>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</si>
  <si>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</si>
  <si>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</si>
  <si>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</si>
  <si>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</si>
  <si>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</si>
  <si>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</si>
  <si>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</si>
  <si>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</si>
  <si>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</si>
  <si>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</si>
  <si>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</si>
  <si>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</si>
  <si>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</si>
  <si>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</si>
  <si>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</si>
  <si>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</si>
  <si>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</si>
  <si>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</si>
  <si>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</si>
  <si>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</si>
  <si>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</si>
  <si>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</si>
  <si>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</si>
  <si>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</si>
  <si>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</si>
  <si>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</si>
  <si>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</si>
  <si>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</si>
  <si>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</si>
  <si>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</si>
  <si>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</si>
  <si>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</si>
  <si>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</si>
  <si>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</si>
  <si>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</si>
  <si>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</si>
  <si>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</si>
  <si>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</si>
  <si>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</si>
  <si>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</si>
  <si>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</si>
  <si>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</si>
  <si>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</si>
  <si>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</si>
  <si>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</si>
  <si>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</si>
  <si>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</si>
  <si>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</si>
  <si>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</si>
  <si>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</si>
  <si>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</si>
  <si>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</si>
  <si>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</si>
  <si>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</si>
  <si>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</si>
  <si>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</si>
  <si>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</si>
  <si>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</si>
  <si>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</si>
  <si>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</si>
  <si>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</si>
  <si>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</si>
  <si>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</si>
  <si>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</si>
  <si>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</si>
  <si>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</si>
  <si>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</si>
  <si>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</si>
  <si>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</si>
  <si>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</si>
  <si>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</si>
  <si>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</si>
  <si>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</si>
  <si>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</si>
  <si>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</si>
  <si>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</si>
  <si>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</si>
  <si>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</si>
  <si>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</si>
  <si>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</si>
  <si>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</si>
  <si>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</si>
  <si>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</si>
  <si>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</si>
  <si>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</si>
  <si>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</si>
  <si>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</si>
  <si>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</si>
  <si>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</si>
  <si>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</si>
  <si>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</si>
  <si>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</si>
  <si>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</si>
  <si>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</si>
  <si>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</si>
  <si>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</si>
  <si>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</si>
  <si>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</si>
  <si>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</si>
  <si>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</si>
  <si>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</si>
  <si>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</si>
  <si>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</si>
  <si>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</si>
  <si>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</si>
  <si>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</si>
  <si>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</si>
  <si>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</si>
  <si>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</si>
  <si>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</si>
  <si>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</si>
  <si>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</si>
  <si>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</si>
  <si>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</si>
  <si>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</si>
  <si>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</si>
  <si>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</si>
  <si>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</si>
  <si>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</si>
  <si>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</si>
  <si>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</si>
  <si>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</si>
  <si>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</si>
  <si>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</si>
  <si>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</si>
  <si>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</si>
  <si>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</si>
  <si>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</si>
  <si>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</si>
  <si>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</si>
  <si>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</si>
  <si>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</si>
  <si>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</si>
  <si>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</si>
  <si>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</si>
  <si>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</si>
  <si>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</si>
  <si>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</si>
  <si>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</si>
  <si>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</si>
  <si>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</si>
  <si>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</si>
  <si>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</si>
  <si>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</si>
  <si>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</si>
  <si>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</si>
  <si>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</si>
  <si>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</si>
  <si>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</si>
  <si>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</si>
  <si>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</si>
  <si>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</si>
  <si>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</si>
  <si>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</si>
  <si>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</si>
  <si>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</si>
  <si>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</si>
  <si>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</si>
  <si>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</si>
  <si>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</si>
  <si>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</si>
  <si>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</si>
  <si>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</si>
  <si>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</si>
  <si>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</si>
  <si>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</si>
  <si>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</si>
  <si>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</si>
  <si>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</si>
  <si>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</si>
  <si>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</si>
  <si>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</si>
  <si>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</si>
  <si>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</si>
  <si>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</si>
  <si>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</si>
  <si>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</si>
  <si>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</si>
  <si>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</si>
  <si>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</si>
  <si>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</si>
  <si>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</si>
  <si>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</si>
  <si>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</si>
  <si>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</si>
  <si>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</si>
  <si>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</si>
  <si>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</si>
  <si>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</si>
  <si>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</si>
  <si>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</si>
  <si>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</si>
  <si>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</si>
  <si>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</si>
  <si>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</si>
  <si>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</si>
  <si>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</si>
  <si>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</si>
  <si>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</si>
  <si>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</si>
  <si>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</si>
  <si>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</si>
  <si>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</si>
  <si>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</si>
  <si>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</si>
  <si>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</si>
  <si>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</si>
  <si>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</si>
  <si>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</si>
  <si>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</si>
  <si>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</si>
  <si>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</si>
  <si>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</si>
  <si>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</si>
  <si>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</si>
  <si>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</si>
  <si>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</si>
  <si>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</si>
  <si>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</si>
  <si>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</si>
  <si>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</si>
  <si>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</si>
  <si>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</si>
  <si>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</si>
  <si>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</si>
  <si>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</si>
  <si>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</si>
  <si>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</si>
  <si>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</si>
  <si>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</si>
  <si>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</si>
  <si>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</si>
  <si>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</si>
  <si>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</si>
  <si>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</si>
  <si>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</si>
  <si>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</si>
  <si>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</si>
  <si>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</si>
  <si>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</si>
  <si>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</si>
  <si>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</si>
  <si>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</si>
  <si>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</si>
  <si>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</si>
  <si>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</si>
  <si>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</si>
  <si>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</si>
  <si>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</si>
  <si>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</si>
  <si>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</si>
  <si>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</si>
  <si>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</si>
  <si>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</si>
  <si>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</si>
  <si>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</si>
  <si>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</si>
  <si>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</si>
  <si>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</si>
  <si>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</si>
  <si>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</si>
  <si>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</si>
  <si>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</si>
  <si>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</si>
  <si>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</si>
  <si>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</si>
  <si>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</si>
  <si>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</si>
  <si>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</si>
  <si>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</si>
  <si>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</si>
  <si>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</si>
  <si>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</si>
  <si>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</si>
  <si>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</si>
  <si>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</si>
  <si>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</si>
  <si>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</si>
  <si>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</si>
  <si>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</si>
  <si>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</si>
  <si>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</si>
  <si>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</si>
  <si>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</si>
  <si>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</si>
  <si>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</si>
  <si>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</si>
  <si>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</si>
  <si>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</si>
  <si>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</si>
  <si>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</si>
  <si>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</si>
  <si>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</si>
  <si>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</si>
  <si>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</si>
  <si>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</si>
  <si>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</si>
  <si>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</si>
  <si>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</si>
  <si>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</si>
  <si>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</si>
  <si>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</si>
  <si>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</si>
  <si>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</si>
  <si>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</si>
  <si>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</si>
  <si>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</si>
  <si>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</si>
  <si>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</si>
  <si>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</si>
  <si>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</si>
  <si>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</si>
  <si>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</si>
  <si>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</si>
  <si>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</si>
  <si>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</si>
  <si>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</si>
  <si>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</si>
  <si>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</si>
  <si>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</si>
  <si>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</si>
  <si>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</si>
  <si>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</si>
  <si>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</si>
  <si>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</si>
  <si>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</si>
  <si>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</si>
  <si>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</si>
  <si>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</si>
  <si>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</si>
  <si>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</si>
  <si>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</si>
  <si>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</si>
  <si>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</si>
  <si>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</si>
  <si>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</si>
  <si>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</si>
  <si>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</si>
  <si>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</si>
  <si>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</si>
  <si>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</si>
  <si>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</si>
  <si>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</si>
  <si>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</si>
  <si>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</si>
  <si>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</si>
  <si>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</si>
  <si>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</si>
  <si>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</si>
  <si>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</si>
  <si>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</si>
  <si>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</si>
  <si>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</si>
  <si>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</si>
  <si>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</si>
  <si>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</si>
  <si>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</si>
  <si>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</si>
  <si>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</si>
  <si>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</si>
  <si>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</si>
  <si>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</si>
  <si>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</si>
  <si>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</si>
  <si>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</si>
  <si>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</si>
  <si>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</si>
  <si>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</si>
  <si>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</si>
  <si>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</si>
  <si>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</si>
  <si>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</si>
  <si>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</si>
  <si>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</si>
  <si>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</si>
  <si>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</si>
  <si>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</si>
  <si>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</si>
  <si>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</si>
  <si>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</si>
  <si>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</si>
  <si>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</si>
  <si>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</si>
  <si>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</si>
  <si>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</si>
  <si>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</si>
  <si>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</si>
  <si>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</si>
  <si>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</si>
  <si>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</si>
  <si>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</si>
  <si>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</si>
  <si>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</si>
  <si>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</si>
  <si>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</si>
  <si>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</si>
  <si>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</si>
  <si>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</si>
  <si>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</si>
  <si>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</si>
  <si>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</si>
  <si>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</si>
  <si>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</si>
  <si>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</si>
  <si>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</si>
  <si>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</si>
  <si>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</si>
  <si>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</si>
  <si>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</si>
  <si>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</si>
  <si>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</si>
  <si>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</si>
  <si>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</si>
  <si>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</si>
  <si>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</si>
  <si>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</si>
  <si>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</si>
  <si>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</si>
  <si>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</si>
  <si>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</si>
  <si>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</si>
  <si>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</si>
  <si>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</si>
  <si>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</si>
  <si>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</si>
  <si>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</si>
  <si>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</si>
  <si>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</si>
  <si>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</si>
  <si>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</si>
  <si>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</si>
  <si>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</si>
  <si>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</si>
  <si>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</si>
  <si>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</si>
  <si>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</si>
  <si>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</si>
  <si>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</si>
  <si>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</si>
  <si>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</si>
  <si>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</si>
  <si>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</si>
  <si>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</si>
  <si>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</si>
  <si>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</si>
  <si>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</si>
  <si>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</si>
  <si>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</si>
  <si>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</si>
  <si>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</si>
  <si>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</si>
  <si>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</si>
  <si>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</si>
  <si>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</si>
  <si>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</si>
  <si>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</si>
  <si>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</si>
  <si>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</si>
  <si>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</si>
  <si>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</si>
  <si>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</si>
  <si>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</si>
  <si>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</si>
  <si>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</si>
  <si>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</si>
  <si>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</si>
  <si>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</si>
  <si>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</si>
  <si>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</si>
  <si>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</si>
  <si>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</si>
  <si>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</si>
  <si>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</si>
  <si>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</si>
  <si>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</si>
  <si>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</si>
  <si>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</si>
  <si>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</si>
  <si>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</si>
  <si>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</si>
  <si>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</si>
  <si>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</si>
  <si>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</si>
  <si>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</si>
  <si>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</si>
  <si>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</si>
  <si>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</si>
  <si>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</si>
  <si>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</si>
  <si>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</si>
  <si>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</si>
  <si>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</si>
  <si>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</si>
  <si>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</si>
  <si>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</si>
  <si>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</si>
  <si>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</si>
  <si>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</si>
  <si>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</si>
  <si>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</si>
  <si>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</si>
  <si>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</si>
  <si>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</si>
  <si>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</si>
  <si>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</si>
  <si>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</si>
  <si>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</si>
  <si>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</si>
  <si>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</si>
  <si>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</si>
  <si>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</si>
  <si>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</si>
  <si>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</si>
  <si>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</si>
  <si>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</si>
  <si>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</si>
  <si>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</si>
  <si>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</si>
  <si>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</si>
  <si>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</si>
  <si>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</si>
  <si>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</si>
  <si>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</si>
  <si>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</si>
  <si>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</si>
  <si>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</si>
  <si>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</si>
  <si>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</si>
  <si>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</si>
  <si>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</si>
  <si>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</si>
  <si>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</si>
  <si>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</si>
  <si>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</si>
  <si>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</si>
  <si>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</si>
  <si>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</si>
  <si>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</si>
  <si>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</si>
  <si>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</si>
  <si>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</si>
  <si>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</si>
  <si>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</si>
  <si>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</si>
  <si>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</si>
  <si>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</si>
  <si>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</si>
  <si>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</si>
  <si>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</si>
  <si>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</si>
  <si>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</si>
  <si>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</si>
  <si>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</si>
  <si>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</si>
  <si>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</si>
  <si>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</si>
  <si>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</si>
  <si>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</si>
  <si>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</si>
  <si>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</si>
  <si>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</si>
  <si>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</si>
  <si>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</si>
  <si>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</si>
  <si>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</si>
  <si>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</si>
  <si>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</si>
  <si>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</si>
  <si>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</si>
  <si>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</si>
  <si>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</si>
  <si>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</si>
  <si>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</si>
  <si>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</si>
  <si>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</si>
  <si>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</si>
  <si>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</si>
  <si>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</si>
  <si>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</si>
  <si>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</si>
  <si>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</si>
  <si>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</si>
  <si>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</si>
  <si>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</si>
  <si>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</si>
  <si>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</si>
  <si>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</si>
  <si>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</si>
  <si>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</si>
  <si>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</si>
  <si>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</si>
  <si>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</si>
  <si>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</si>
  <si>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</si>
  <si>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</si>
  <si>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</si>
  <si>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</si>
  <si>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</si>
  <si>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</si>
  <si>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</si>
  <si>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</si>
  <si>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</si>
  <si>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</si>
  <si>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</si>
  <si>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</si>
  <si>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</si>
  <si>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</si>
  <si>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</si>
  <si>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</si>
  <si>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</si>
  <si>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</si>
  <si>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</si>
  <si>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</si>
  <si>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</si>
  <si>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</si>
  <si>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</si>
  <si>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</si>
  <si>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</si>
  <si>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</si>
  <si>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</si>
  <si>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</si>
  <si>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</si>
  <si>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</si>
  <si>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</si>
  <si>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</si>
  <si>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</si>
  <si>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</si>
  <si>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</si>
  <si>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</si>
  <si>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</si>
  <si>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</si>
  <si>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</si>
  <si>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</si>
  <si>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</si>
  <si>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</si>
  <si>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</si>
  <si>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</si>
  <si>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</si>
  <si>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</si>
  <si>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</si>
  <si>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</si>
  <si>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</si>
  <si>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</si>
  <si>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</si>
  <si>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</si>
  <si>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</si>
  <si>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</si>
  <si>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</si>
  <si>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</si>
  <si>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</si>
  <si>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</si>
  <si>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</si>
  <si>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</si>
  <si>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</si>
  <si>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</si>
  <si>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</si>
  <si>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</si>
  <si>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</si>
  <si>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</si>
  <si>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</si>
  <si>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</si>
  <si>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</si>
  <si>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</si>
  <si>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</si>
  <si>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</si>
  <si>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</si>
  <si>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</si>
  <si>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</si>
  <si>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</si>
  <si>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</si>
  <si>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</si>
  <si>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</si>
  <si>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</si>
  <si>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</si>
  <si>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</si>
  <si>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</si>
  <si>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</si>
  <si>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</si>
  <si>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</si>
  <si>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</si>
  <si>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</si>
  <si>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</si>
  <si>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</si>
  <si>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</si>
  <si>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</si>
  <si>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</si>
  <si>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</si>
  <si>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</si>
  <si>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</si>
  <si>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</si>
  <si>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</si>
  <si>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</si>
  <si>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</si>
  <si>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</si>
  <si>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</si>
  <si>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</si>
  <si>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</si>
  <si>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</si>
  <si>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</si>
  <si>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</si>
  <si>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</si>
  <si>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</si>
  <si>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</si>
  <si>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</si>
  <si>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</si>
  <si>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</si>
  <si>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</si>
  <si>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</si>
  <si>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</si>
  <si>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</si>
  <si>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</si>
  <si>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</si>
  <si>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</si>
  <si>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</si>
  <si>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</si>
  <si>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</si>
  <si>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</si>
  <si>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</si>
  <si>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</si>
  <si>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</si>
  <si>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</si>
  <si>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</si>
  <si>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</si>
  <si>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</si>
  <si>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</si>
  <si>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</si>
  <si>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</si>
  <si>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</si>
  <si>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</si>
  <si>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</si>
  <si>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</si>
  <si>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</si>
  <si>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</si>
  <si>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</si>
  <si>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</si>
  <si>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</si>
  <si>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</si>
  <si>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</si>
  <si>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</si>
  <si>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</si>
  <si>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</si>
  <si>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</si>
  <si>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</si>
  <si>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</si>
  <si>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</si>
  <si>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</si>
  <si>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</si>
  <si>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</si>
  <si>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</si>
  <si>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</si>
  <si>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</si>
  <si>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</si>
  <si>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</si>
  <si>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</si>
  <si>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</si>
  <si>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</si>
  <si>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</si>
  <si>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</si>
  <si>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</si>
  <si>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</si>
  <si>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</si>
  <si>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</si>
  <si>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</si>
  <si>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</si>
  <si>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</si>
  <si>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</si>
  <si>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</si>
  <si>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</si>
  <si>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</si>
  <si>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</si>
  <si>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</si>
  <si>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</si>
  <si>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</si>
  <si>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</si>
  <si>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</si>
  <si>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</si>
  <si>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</si>
  <si>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</si>
  <si>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</si>
  <si>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</si>
  <si>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</si>
  <si>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</si>
  <si>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</si>
  <si>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</si>
  <si>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</si>
  <si>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</si>
  <si>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</si>
  <si>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</si>
  <si>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</si>
  <si>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</si>
  <si>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</si>
  <si>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</si>
  <si>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</si>
  <si>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</si>
  <si>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</si>
  <si>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</si>
  <si>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</si>
  <si>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</si>
  <si>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</si>
  <si>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</si>
  <si>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</si>
  <si>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</si>
  <si>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</si>
  <si>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</si>
  <si>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</si>
  <si>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</si>
  <si>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</si>
  <si>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</si>
  <si>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</si>
  <si>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</si>
  <si>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</si>
  <si>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</si>
  <si>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</si>
  <si>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</si>
  <si>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</si>
  <si>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</si>
  <si>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</si>
  <si>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</si>
  <si>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</si>
  <si>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</si>
  <si>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</si>
  <si>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</si>
  <si>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</si>
  <si>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</si>
  <si>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</si>
  <si>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</si>
  <si>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</si>
  <si>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</si>
  <si>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</si>
  <si>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</si>
  <si>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</si>
  <si>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</si>
  <si>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</si>
  <si>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</si>
  <si>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</si>
  <si>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</si>
  <si>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</si>
  <si>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</si>
  <si>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</si>
  <si>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</si>
  <si>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</si>
  <si>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</si>
  <si>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</si>
  <si>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</si>
  <si>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</si>
  <si>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</si>
  <si>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</si>
  <si>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</si>
  <si>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</si>
  <si>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</si>
  <si>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</si>
  <si>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</si>
  <si>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</si>
  <si>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</si>
  <si>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</si>
  <si>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</si>
  <si>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</si>
  <si>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</si>
  <si>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</si>
  <si>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</si>
  <si>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</si>
  <si>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</si>
  <si>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</si>
  <si>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</si>
  <si>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</si>
  <si>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</si>
  <si>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</si>
  <si>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</si>
  <si>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</si>
  <si>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</si>
  <si>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</si>
  <si>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</si>
  <si>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</si>
  <si>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</si>
  <si>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</si>
  <si>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</si>
  <si>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</si>
  <si>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</si>
  <si>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</si>
  <si>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</si>
  <si>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</si>
  <si>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</si>
  <si>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</si>
  <si>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</si>
  <si>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</si>
  <si>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</si>
  <si>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</si>
  <si>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</si>
  <si>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</si>
  <si>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</si>
  <si>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</si>
  <si>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</si>
  <si>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</si>
  <si>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</si>
  <si>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</si>
  <si>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</si>
  <si>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</si>
  <si>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</si>
  <si>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</si>
  <si>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</si>
  <si>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</si>
  <si>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</si>
  <si>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</si>
  <si>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</si>
  <si>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</si>
  <si>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</si>
  <si>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</si>
  <si>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</si>
  <si>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</si>
  <si>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</si>
  <si>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</si>
  <si>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</si>
  <si>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</si>
  <si>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</si>
  <si>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</si>
  <si>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</si>
  <si>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</si>
  <si>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</si>
  <si>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</si>
  <si>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</si>
  <si>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</si>
  <si>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</si>
  <si>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</si>
  <si>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</si>
  <si>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</si>
  <si>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</si>
  <si>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</si>
  <si>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</si>
  <si>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</si>
  <si>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</si>
  <si>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</si>
  <si>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</si>
  <si>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</si>
  <si>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</si>
  <si>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</si>
  <si>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</si>
  <si>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</si>
  <si>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</si>
  <si>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</si>
  <si>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</si>
  <si>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</si>
  <si>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</si>
  <si>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</si>
  <si>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</si>
  <si>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</si>
  <si>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</si>
  <si>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</si>
  <si>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</si>
  <si>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</si>
  <si>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</si>
  <si>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</si>
  <si>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</si>
  <si>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</si>
  <si>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</si>
  <si>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</si>
  <si>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</si>
  <si>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</si>
  <si>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</si>
  <si>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</si>
  <si>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</si>
  <si>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</si>
  <si>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</si>
  <si>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</si>
  <si>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</si>
  <si>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</si>
  <si>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</si>
  <si>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</si>
  <si>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</si>
  <si>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</si>
  <si>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</si>
  <si>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</si>
  <si>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</si>
  <si>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</si>
  <si>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</si>
  <si>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</si>
  <si>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</si>
  <si>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</si>
  <si>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</si>
  <si>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</si>
  <si>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</si>
  <si>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</si>
  <si>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</si>
  <si>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</si>
  <si>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</si>
  <si>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</si>
  <si>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</si>
  <si>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</si>
  <si>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</si>
  <si>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</si>
  <si>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</si>
  <si>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</si>
  <si>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</si>
  <si>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</si>
  <si>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</si>
  <si>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</si>
  <si>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</si>
  <si>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</si>
  <si>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</si>
  <si>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</si>
  <si>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</si>
  <si>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</si>
  <si>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</si>
  <si>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</si>
  <si>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</si>
  <si>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</si>
  <si>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</si>
  <si>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</si>
  <si>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</si>
  <si>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</si>
  <si>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</si>
  <si>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</si>
  <si>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</si>
  <si>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</si>
  <si>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</si>
  <si>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</si>
  <si>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</si>
  <si>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</si>
  <si>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</si>
  <si>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</si>
  <si>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</si>
  <si>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</si>
  <si>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</si>
  <si>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</si>
  <si>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</si>
  <si>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</si>
  <si>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</si>
  <si>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</si>
  <si>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</si>
  <si>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</si>
  <si>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</si>
  <si>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</si>
  <si>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</si>
  <si>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</si>
  <si>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</si>
  <si>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</si>
  <si>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</si>
  <si>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</si>
  <si>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</si>
  <si>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</si>
  <si>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</si>
  <si>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</si>
  <si>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</si>
  <si>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</si>
  <si>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</si>
  <si>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</si>
  <si>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</si>
  <si>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</si>
  <si>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</si>
  <si>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</si>
  <si>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</si>
  <si>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</si>
  <si>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</si>
  <si>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</si>
  <si>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</si>
  <si>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</si>
  <si>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</si>
  <si>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</si>
  <si>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</si>
  <si>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</si>
  <si>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</si>
  <si>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</si>
  <si>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</si>
  <si>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</si>
  <si>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</si>
  <si>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</si>
  <si>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</si>
  <si>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</si>
  <si>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</si>
  <si>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</si>
  <si>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</si>
  <si>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</si>
  <si>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</si>
  <si>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</si>
  <si>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</si>
  <si>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</si>
  <si>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</si>
  <si>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</si>
  <si>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</si>
  <si>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</si>
  <si>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</si>
  <si>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</si>
  <si>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</si>
  <si>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</si>
  <si>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</si>
  <si>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</si>
  <si>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</si>
  <si>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</si>
  <si>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</si>
  <si>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</si>
  <si>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</si>
  <si>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</si>
  <si>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</si>
  <si>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</si>
  <si>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</si>
  <si>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</si>
  <si>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</si>
  <si>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</si>
  <si>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</si>
  <si>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</si>
  <si>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</si>
  <si>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</si>
  <si>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</si>
  <si>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</si>
  <si>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</si>
  <si>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</si>
  <si>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</si>
  <si>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</si>
  <si>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</si>
  <si>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</si>
  <si>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</si>
  <si>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</si>
  <si>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</si>
  <si>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</si>
  <si>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</si>
  <si>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</si>
  <si>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</si>
  <si>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</si>
  <si>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</si>
  <si>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</si>
  <si>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</si>
  <si>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</si>
  <si>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</si>
  <si>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</si>
  <si>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</si>
  <si>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</si>
  <si>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</si>
  <si>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</si>
  <si>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</si>
  <si>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</si>
  <si>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</si>
  <si>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</si>
  <si>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</si>
  <si>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</si>
  <si>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</si>
  <si>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</si>
  <si>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</si>
  <si>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</si>
  <si>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</si>
  <si>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</si>
  <si>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</si>
  <si>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</si>
  <si>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</si>
  <si>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</si>
  <si>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</si>
  <si>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</si>
  <si>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</si>
  <si>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</si>
  <si>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</si>
  <si>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</si>
  <si>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</si>
  <si>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</si>
  <si>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</si>
  <si>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</si>
  <si>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</si>
  <si>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</si>
  <si>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</si>
  <si>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</si>
  <si>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</si>
  <si>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</si>
  <si>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</si>
  <si>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</si>
  <si>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</si>
  <si>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</si>
  <si>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</si>
  <si>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</si>
  <si>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</si>
  <si>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</si>
  <si>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</si>
  <si>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</si>
  <si>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</si>
  <si>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</si>
  <si>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</si>
  <si>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</si>
  <si>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</si>
  <si>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</si>
  <si>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</si>
  <si>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</si>
  <si>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</si>
  <si>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</si>
  <si>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</si>
  <si>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</si>
  <si>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</si>
  <si>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</si>
  <si>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</si>
  <si>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</si>
  <si>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</si>
  <si>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</si>
  <si>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</si>
  <si>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</si>
  <si>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</si>
  <si>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</si>
  <si>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</si>
  <si>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</si>
  <si>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</si>
  <si>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</si>
  <si>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</si>
  <si>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</si>
  <si>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</si>
  <si>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</si>
  <si>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</si>
  <si>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</si>
  <si>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</si>
  <si>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</si>
  <si>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</si>
  <si>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</si>
  <si>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</si>
  <si>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</si>
  <si>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</si>
  <si>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</si>
  <si>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</si>
  <si>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</si>
  <si>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</si>
  <si>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</si>
  <si>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</si>
  <si>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</si>
  <si>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</si>
  <si>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</si>
  <si>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</si>
  <si>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</si>
  <si>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</si>
  <si>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</si>
  <si>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</si>
  <si>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</si>
  <si>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</si>
  <si>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</si>
  <si>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</si>
  <si>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</si>
  <si>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</si>
  <si>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</si>
  <si>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</si>
  <si>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</si>
  <si>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</si>
  <si>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</si>
  <si>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</si>
  <si>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</si>
  <si>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</si>
  <si>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</si>
  <si>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</si>
  <si>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</si>
  <si>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</si>
  <si>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</si>
  <si>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</si>
  <si>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</si>
  <si>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</si>
  <si>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</si>
  <si>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</si>
  <si>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</si>
  <si>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</si>
  <si>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</si>
  <si>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</si>
  <si>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</si>
  <si>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</si>
  <si>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</si>
  <si>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</si>
  <si>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</si>
  <si>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</si>
  <si>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</si>
  <si>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</si>
  <si>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</si>
  <si>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</si>
  <si>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</si>
  <si>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</si>
  <si>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</si>
  <si>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</si>
  <si>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</si>
  <si>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</si>
  <si>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</si>
  <si>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</si>
  <si>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</si>
  <si>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</si>
  <si>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</si>
  <si>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</si>
  <si>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</si>
  <si>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</si>
  <si>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</si>
  <si>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</si>
  <si>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</si>
  <si>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</si>
  <si>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</si>
  <si>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</si>
  <si>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</si>
  <si>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</si>
  <si>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</si>
  <si>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</si>
  <si>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</si>
  <si>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</si>
  <si>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</si>
  <si>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</si>
  <si>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</si>
  <si>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</si>
  <si>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</si>
  <si>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</si>
  <si>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</si>
  <si>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</si>
  <si>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</si>
  <si>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</si>
  <si>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</si>
  <si>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</si>
  <si>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</si>
  <si>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</si>
  <si>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</si>
  <si>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</si>
  <si>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</si>
  <si>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</si>
  <si>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</si>
  <si>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</si>
  <si>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</si>
  <si>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</si>
  <si>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</si>
  <si>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</si>
  <si>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</si>
  <si>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</si>
  <si>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</si>
  <si>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</si>
  <si>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</si>
  <si>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</si>
  <si>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</si>
  <si>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</si>
  <si>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</si>
  <si>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</si>
  <si>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</si>
  <si>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</si>
  <si>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</si>
  <si>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</si>
  <si>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</si>
  <si>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</si>
  <si>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</si>
  <si>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</si>
  <si>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</si>
  <si>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</si>
  <si>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</si>
  <si>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</si>
  <si>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</si>
  <si>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</si>
  <si>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</si>
  <si>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</si>
  <si>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</si>
  <si>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</si>
  <si>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</si>
  <si>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</si>
  <si>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</si>
  <si>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</si>
  <si>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</si>
  <si>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</si>
  <si>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</si>
  <si>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</si>
  <si>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</si>
  <si>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</si>
  <si>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</si>
  <si>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</si>
  <si>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</si>
  <si>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</si>
  <si>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</si>
  <si>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</si>
  <si>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</si>
  <si>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</si>
  <si>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</si>
  <si>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</si>
  <si>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</si>
  <si>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</si>
  <si>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</si>
  <si>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</si>
  <si>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</si>
  <si>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</si>
  <si>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</si>
  <si>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</si>
  <si>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</si>
  <si>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</si>
  <si>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</si>
  <si>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</si>
  <si>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</si>
  <si>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</si>
  <si>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</si>
  <si>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</si>
  <si>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</si>
  <si>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</si>
  <si>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</si>
  <si>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</si>
  <si>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</si>
  <si>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</si>
  <si>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</si>
  <si>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</si>
  <si>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</si>
  <si>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</si>
  <si>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</si>
  <si>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</si>
  <si>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</si>
  <si>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</si>
  <si>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</si>
  <si>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</si>
  <si>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</si>
  <si>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</si>
  <si>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</si>
  <si>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</si>
  <si>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</si>
  <si>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</si>
  <si>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</si>
  <si>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</si>
  <si>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</si>
  <si>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</si>
  <si>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</si>
  <si>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</si>
  <si>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</si>
  <si>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</si>
  <si>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</si>
  <si>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</si>
  <si>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</si>
  <si>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</si>
  <si>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</si>
  <si>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</si>
  <si>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</si>
  <si>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</si>
  <si>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</si>
  <si>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</si>
  <si>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</si>
  <si>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</si>
  <si>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</si>
  <si>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</si>
  <si>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</si>
  <si>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</si>
  <si>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</si>
  <si>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</si>
  <si>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</si>
  <si>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</si>
  <si>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</si>
  <si>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</si>
  <si>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</si>
  <si>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</si>
  <si>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</si>
  <si>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</si>
  <si>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</si>
  <si>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</si>
  <si>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</si>
  <si>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</si>
  <si>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</si>
  <si>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</si>
  <si>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</si>
  <si>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</si>
  <si>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</si>
  <si>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</si>
  <si>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</si>
  <si>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</si>
  <si>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</si>
  <si>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</si>
  <si>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</si>
  <si>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</si>
  <si>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</si>
  <si>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</si>
  <si>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</si>
  <si>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</si>
  <si>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</si>
  <si>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</si>
  <si>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</si>
  <si>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</si>
  <si>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</si>
  <si>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</si>
  <si>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</si>
  <si>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</si>
  <si>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</si>
  <si>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</si>
  <si>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</si>
  <si>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</si>
  <si>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</si>
  <si>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</si>
  <si>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</si>
  <si>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</si>
  <si>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</si>
  <si>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</si>
  <si>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</si>
  <si>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</si>
  <si>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</si>
  <si>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</si>
  <si>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</si>
  <si>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</si>
  <si>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</si>
  <si>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</si>
  <si>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</si>
  <si>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</si>
  <si>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</si>
  <si>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</si>
  <si>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</si>
  <si>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</si>
  <si>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</si>
  <si>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</si>
  <si>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</si>
  <si>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</si>
  <si>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</si>
  <si>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</si>
  <si>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</si>
  <si>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</si>
  <si>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</si>
  <si>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</si>
  <si>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</si>
  <si>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</si>
  <si>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</si>
  <si>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</si>
  <si>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</si>
  <si>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</si>
  <si>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</si>
  <si>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</si>
  <si>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</si>
  <si>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</si>
  <si>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</si>
  <si>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</si>
  <si>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</si>
  <si>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</si>
  <si>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</si>
  <si>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</si>
  <si>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</si>
  <si>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</si>
  <si>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</si>
  <si>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</si>
  <si>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</si>
  <si>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</si>
  <si>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</si>
  <si>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</si>
  <si>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</si>
  <si>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</si>
  <si>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</si>
  <si>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</si>
  <si>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</si>
  <si>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</si>
  <si>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</si>
  <si>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</si>
  <si>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</si>
  <si>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</si>
  <si>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</si>
  <si>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</si>
  <si>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</si>
  <si>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</si>
  <si>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</si>
  <si>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</si>
  <si>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</si>
  <si>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</si>
  <si>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</si>
  <si>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</si>
  <si>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</si>
  <si>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</si>
  <si>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</si>
  <si>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</si>
  <si>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</si>
  <si>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</si>
  <si>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</si>
  <si>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</si>
  <si>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</si>
  <si>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</si>
  <si>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</si>
  <si>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</si>
  <si>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</si>
  <si>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</si>
  <si>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</si>
  <si>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</si>
  <si>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</si>
  <si>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</si>
  <si>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</si>
  <si>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</si>
  <si>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</si>
  <si>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</si>
  <si>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</si>
  <si>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</si>
  <si>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</si>
  <si>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</si>
  <si>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</si>
  <si>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</si>
  <si>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</si>
  <si>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</si>
  <si>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</si>
  <si>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</si>
  <si>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</si>
  <si>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</si>
  <si>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</si>
  <si>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</si>
  <si>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</si>
  <si>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</si>
  <si>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</si>
  <si>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</si>
  <si>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</si>
  <si>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</si>
  <si>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</si>
  <si>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</si>
  <si>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</si>
  <si>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</si>
  <si>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</si>
  <si>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</si>
  <si>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</si>
  <si>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</si>
  <si>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</si>
  <si>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</si>
  <si>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</si>
  <si>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</si>
  <si>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</si>
  <si>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</si>
  <si>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</si>
  <si>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</si>
  <si>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</si>
  <si>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</si>
  <si>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</si>
  <si>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</si>
  <si>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</si>
  <si>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</si>
  <si>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</si>
  <si>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</si>
  <si>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</si>
  <si>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</si>
  <si>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</si>
  <si>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</si>
  <si>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</si>
  <si>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</si>
  <si>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</si>
  <si>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</si>
  <si>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</si>
  <si>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</si>
  <si>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</si>
  <si>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</si>
  <si>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</si>
  <si>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</si>
  <si>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</si>
  <si>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</si>
  <si>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</si>
  <si>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</si>
  <si>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</si>
  <si>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</si>
  <si>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</si>
  <si>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</si>
  <si>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</si>
  <si>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</si>
  <si>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</si>
  <si>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</si>
  <si>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</si>
  <si>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</si>
  <si>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</si>
  <si>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</si>
  <si>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</si>
  <si>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</si>
  <si>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</si>
  <si>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</si>
  <si>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</si>
  <si>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</si>
  <si>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</si>
  <si>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</si>
  <si>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</si>
  <si>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</si>
  <si>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</si>
  <si>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</si>
  <si>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</si>
  <si>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</si>
  <si>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</si>
  <si>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</si>
  <si>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</si>
  <si>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</si>
  <si>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</si>
  <si>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</si>
  <si>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</si>
  <si>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</si>
  <si>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</si>
  <si>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</si>
  <si>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</si>
  <si>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</si>
  <si>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</si>
  <si>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</si>
  <si>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</si>
  <si>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</si>
  <si>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</si>
  <si>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</si>
  <si>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</si>
  <si>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</si>
  <si>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</si>
  <si>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</si>
  <si>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</si>
  <si>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</si>
  <si>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</si>
  <si>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</si>
  <si>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</si>
  <si>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</si>
  <si>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</si>
  <si>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</si>
  <si>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</si>
  <si>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</si>
  <si>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</si>
  <si>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</si>
  <si>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</si>
  <si>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</si>
  <si>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</si>
  <si>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</si>
  <si>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</si>
  <si>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</si>
  <si>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</si>
  <si>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</si>
  <si>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</si>
  <si>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</si>
  <si>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</si>
  <si>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</si>
  <si>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</si>
  <si>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</si>
  <si>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</si>
  <si>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</si>
  <si>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</si>
  <si>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</si>
  <si>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</si>
  <si>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</si>
  <si>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</si>
  <si>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</si>
  <si>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</si>
  <si>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</si>
  <si>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</si>
  <si>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</si>
  <si>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</si>
  <si>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</si>
  <si>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</si>
  <si>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</si>
  <si>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</si>
  <si>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</si>
  <si>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</si>
  <si>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</si>
  <si>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</si>
  <si>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</si>
  <si>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</si>
  <si>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</si>
  <si>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</si>
  <si>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</si>
  <si>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</si>
  <si>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</si>
  <si>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</si>
  <si>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</si>
  <si>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</si>
  <si>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</si>
  <si>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</si>
  <si>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</si>
  <si>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</si>
  <si>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</si>
  <si>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</si>
  <si>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</si>
  <si>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</si>
  <si>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</si>
  <si>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</si>
  <si>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</si>
  <si>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</si>
  <si>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</si>
  <si>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</si>
  <si>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</si>
  <si>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</si>
  <si>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</si>
  <si>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</si>
  <si>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</si>
  <si>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</si>
  <si>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</si>
  <si>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</si>
  <si>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</si>
  <si>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</si>
  <si>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</si>
  <si>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</si>
  <si>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</si>
  <si>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</si>
  <si>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</si>
  <si>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</si>
  <si>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</si>
  <si>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</si>
  <si>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</si>
  <si>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</si>
  <si>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</si>
  <si>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</si>
  <si>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</si>
  <si>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</si>
  <si>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</si>
  <si>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</si>
  <si>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</si>
  <si>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</si>
  <si>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</si>
  <si>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</si>
  <si>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</si>
  <si>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</si>
  <si>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</si>
  <si>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</si>
  <si>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</si>
  <si>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</si>
  <si>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</si>
  <si>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</si>
  <si>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</si>
  <si>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</si>
  <si>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</si>
  <si>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</si>
  <si>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</si>
  <si>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</si>
  <si>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</si>
  <si>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</si>
  <si>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</si>
  <si>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</si>
  <si>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</si>
  <si>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</si>
  <si>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</si>
  <si>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</si>
  <si>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</si>
  <si>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</si>
  <si>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</si>
  <si>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</si>
  <si>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</si>
  <si>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</si>
  <si>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</si>
  <si>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</si>
  <si>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</si>
  <si>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</si>
  <si>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</si>
  <si>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</si>
  <si>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</si>
  <si>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</si>
  <si>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</si>
  <si>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</si>
  <si>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</si>
  <si>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</si>
  <si>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</si>
  <si>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</si>
  <si>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</si>
  <si>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</si>
  <si>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</si>
  <si>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</si>
  <si>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</si>
  <si>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</si>
  <si>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</si>
  <si>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</si>
  <si>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</si>
  <si>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</si>
  <si>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</si>
  <si>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</si>
  <si>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</si>
  <si>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</si>
  <si>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</si>
  <si>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</si>
  <si>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</si>
  <si>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</si>
  <si>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</si>
  <si>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</si>
  <si>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</si>
  <si>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</si>
  <si>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</si>
  <si>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</si>
  <si>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</si>
  <si>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</si>
  <si>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</si>
  <si>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</si>
  <si>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</si>
  <si>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</si>
  <si>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</si>
  <si>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</si>
  <si>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</si>
  <si>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</si>
  <si>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</si>
  <si>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</si>
  <si>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</si>
  <si>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</si>
  <si>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</si>
  <si>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</si>
  <si>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</si>
  <si>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</si>
  <si>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</si>
  <si>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</si>
  <si>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</si>
  <si>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</si>
  <si>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</si>
  <si>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</si>
  <si>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</si>
  <si>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</si>
  <si>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</si>
  <si>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</si>
  <si>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</si>
  <si>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</si>
  <si>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</si>
  <si>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</si>
  <si>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</si>
  <si>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</si>
  <si>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</si>
  <si>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</si>
  <si>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</si>
  <si>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</si>
  <si>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</si>
  <si>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</si>
  <si>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</si>
  <si>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</si>
  <si>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</si>
  <si>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</si>
  <si>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</si>
  <si>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</si>
  <si>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</si>
  <si>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</si>
  <si>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</si>
  <si>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</si>
  <si>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</si>
  <si>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</si>
  <si>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</si>
  <si>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</si>
  <si>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</si>
  <si>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</si>
  <si>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</si>
  <si>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</si>
  <si>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</si>
  <si>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</si>
  <si>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</si>
  <si>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</si>
  <si>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</si>
  <si>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</si>
  <si>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</si>
  <si>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</si>
  <si>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</si>
  <si>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</si>
  <si>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</si>
  <si>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</si>
  <si>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</si>
  <si>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</si>
  <si>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</si>
  <si>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</si>
  <si>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</si>
  <si>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</si>
  <si>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</si>
  <si>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</si>
  <si>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</si>
  <si>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</si>
  <si>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</si>
  <si>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</si>
  <si>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</si>
  <si>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</si>
  <si>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</si>
  <si>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</si>
  <si>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</si>
  <si>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</si>
  <si>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</si>
  <si>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</si>
  <si>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</si>
  <si>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</si>
  <si>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</si>
  <si>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</si>
  <si>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</si>
  <si>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</si>
  <si>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</si>
  <si>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</si>
  <si>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</si>
  <si>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</si>
  <si>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</si>
  <si>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</si>
  <si>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</si>
  <si>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</si>
  <si>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</si>
  <si>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</si>
  <si>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</si>
  <si>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</si>
  <si>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</si>
  <si>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</si>
  <si>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</si>
  <si>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</si>
  <si>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</si>
  <si>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</si>
  <si>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</si>
  <si>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</si>
  <si>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</si>
  <si>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</si>
  <si>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</si>
  <si>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</si>
  <si>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</si>
  <si>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</si>
  <si>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</si>
  <si>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</si>
  <si>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</si>
  <si>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</si>
  <si>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</si>
  <si>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</si>
  <si>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</si>
  <si>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</si>
  <si>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</si>
  <si>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</si>
  <si>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</si>
  <si>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</si>
  <si>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</si>
  <si>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</si>
  <si>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</si>
  <si>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</si>
  <si>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</si>
  <si>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</si>
  <si>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</si>
  <si>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</si>
  <si>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</si>
  <si>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</si>
  <si>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</si>
  <si>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</si>
  <si>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</si>
  <si>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</si>
  <si>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</si>
  <si>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</si>
  <si>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</si>
  <si>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</si>
  <si>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</si>
  <si>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</si>
  <si>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</si>
  <si>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</si>
  <si>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</si>
  <si>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</si>
  <si>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</si>
  <si>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</si>
  <si>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</si>
  <si>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</si>
  <si>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</si>
  <si>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</si>
  <si>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</si>
  <si>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</si>
  <si>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</si>
  <si>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</si>
  <si>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</si>
  <si>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</si>
  <si>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</si>
  <si>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</si>
  <si>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</si>
  <si>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</si>
  <si>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</si>
  <si>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</si>
  <si>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</si>
  <si>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</si>
  <si>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</si>
  <si>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</si>
  <si>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</si>
  <si>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</si>
  <si>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</si>
  <si>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</si>
  <si>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</si>
  <si>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</si>
  <si>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</si>
  <si>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</si>
  <si>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</si>
  <si>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</si>
  <si>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</si>
  <si>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</si>
  <si>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</si>
  <si>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</si>
  <si>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</si>
  <si>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</si>
  <si>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</si>
  <si>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</si>
  <si>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</si>
  <si>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</si>
  <si>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</si>
  <si>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</si>
  <si>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</si>
  <si>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</si>
  <si>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</si>
  <si>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</si>
  <si>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</si>
  <si>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</si>
  <si>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</si>
  <si>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</si>
  <si>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</si>
  <si>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</si>
  <si>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</si>
  <si>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</si>
  <si>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</si>
  <si>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</si>
  <si>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</si>
  <si>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</si>
  <si>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</si>
  <si>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</si>
  <si>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</si>
  <si>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</si>
  <si>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</si>
  <si>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</si>
  <si>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</si>
  <si>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</si>
  <si>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</si>
  <si>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</si>
  <si>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</si>
  <si>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</si>
  <si>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</si>
  <si>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</si>
  <si>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</si>
  <si>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</si>
  <si>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</si>
  <si>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</si>
  <si>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</si>
  <si>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</si>
  <si>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</si>
  <si>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</si>
  <si>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</si>
  <si>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</si>
  <si>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</si>
  <si>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</si>
  <si>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</si>
  <si>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</si>
  <si>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</si>
  <si>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</si>
  <si>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</si>
  <si>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</si>
  <si>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</si>
  <si>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</si>
  <si>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</si>
  <si>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</si>
  <si>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</si>
  <si>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</si>
  <si>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</si>
  <si>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</si>
  <si>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</si>
  <si>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</si>
  <si>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</si>
  <si>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</si>
  <si>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</si>
  <si>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</si>
  <si>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</si>
  <si>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</si>
  <si>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</si>
  <si>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</si>
  <si>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</si>
  <si>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</si>
  <si>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</si>
  <si>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</si>
  <si>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</si>
  <si>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</si>
  <si>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</si>
  <si>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</si>
  <si>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</si>
  <si>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</si>
  <si>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</si>
  <si>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</si>
  <si>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</si>
  <si>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</si>
  <si>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</si>
  <si>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</si>
  <si>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</si>
  <si>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</si>
  <si>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</si>
  <si>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</si>
  <si>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</si>
  <si>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</si>
  <si>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</si>
  <si>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</si>
  <si>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</si>
  <si>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</si>
  <si>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</si>
  <si>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</si>
  <si>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</si>
  <si>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</si>
  <si>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</si>
  <si>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</si>
  <si>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</si>
  <si>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</si>
  <si>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</si>
  <si>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</si>
  <si>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</si>
  <si>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</si>
  <si>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</si>
  <si>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</si>
  <si>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</si>
  <si>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</si>
  <si>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</si>
  <si>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</si>
  <si>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</si>
  <si>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</si>
  <si>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</si>
  <si>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</si>
  <si>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</si>
  <si>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</si>
  <si>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</si>
  <si>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</si>
  <si>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</si>
  <si>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</si>
  <si>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</si>
  <si>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</si>
  <si>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</si>
  <si>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</si>
  <si>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</si>
  <si>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</si>
  <si>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</si>
  <si>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</si>
  <si>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</si>
  <si>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</si>
  <si>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</si>
  <si>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</si>
  <si>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</si>
  <si>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</si>
  <si>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</si>
  <si>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</si>
  <si>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</si>
  <si>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</si>
  <si>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</si>
  <si>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</si>
  <si>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</si>
  <si>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</si>
  <si>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</si>
  <si>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</si>
  <si>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</si>
  <si>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</si>
  <si>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</si>
  <si>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</si>
  <si>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</si>
  <si>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</si>
  <si>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</si>
  <si>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</si>
  <si>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</si>
  <si>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</si>
  <si>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</si>
  <si>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</si>
  <si>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</si>
  <si>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</si>
  <si>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</si>
  <si>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</si>
  <si>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</si>
  <si>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</si>
  <si>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</si>
  <si>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</si>
  <si>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</si>
  <si>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</si>
  <si>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</si>
  <si>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</si>
  <si>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</si>
  <si>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</si>
  <si>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</si>
  <si>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</si>
  <si>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</si>
  <si>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</si>
  <si>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</si>
  <si>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</si>
  <si>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</si>
  <si>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</si>
  <si>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</si>
  <si>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</si>
  <si>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</si>
  <si>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</si>
  <si>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</si>
  <si>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</si>
  <si>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</si>
  <si>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</si>
  <si>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</si>
  <si>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</si>
  <si>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</si>
  <si>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</si>
  <si>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</si>
  <si>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</si>
  <si>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</si>
  <si>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</si>
  <si>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</si>
  <si>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</si>
  <si>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</si>
  <si>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</si>
  <si>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</si>
  <si>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</si>
  <si>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</si>
  <si>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</si>
  <si>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</si>
  <si>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</si>
  <si>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</si>
  <si>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</si>
  <si>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</si>
  <si>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</si>
  <si>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</si>
  <si>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</si>
  <si>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</si>
  <si>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</si>
  <si>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</si>
  <si>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</si>
  <si>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</si>
  <si>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</si>
  <si>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</si>
  <si>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</si>
  <si>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</si>
  <si>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</si>
  <si>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</si>
  <si>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</si>
  <si>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</si>
  <si>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</si>
  <si>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</si>
  <si>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</si>
  <si>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</si>
  <si>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</si>
  <si>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</si>
  <si>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</si>
  <si>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</si>
  <si>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</si>
  <si>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</si>
  <si>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</si>
  <si>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</si>
  <si>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</si>
  <si>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</si>
  <si>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</si>
  <si>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</si>
  <si>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</si>
  <si>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</si>
  <si>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</si>
  <si>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</si>
  <si>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</si>
  <si>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</si>
  <si>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</si>
  <si>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</si>
  <si>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</si>
  <si>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</si>
  <si>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</si>
  <si>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</si>
  <si>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</si>
  <si>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</si>
  <si>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</si>
  <si>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</si>
  <si>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</si>
  <si>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</si>
  <si>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</si>
  <si>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</si>
  <si>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</si>
  <si>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</si>
  <si>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</si>
  <si>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</si>
  <si>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</si>
  <si>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</si>
  <si>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</si>
  <si>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</si>
  <si>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</si>
  <si>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</si>
  <si>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</si>
  <si>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</si>
  <si>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</si>
  <si>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</si>
  <si>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</si>
  <si>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</si>
  <si>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</si>
  <si>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</si>
  <si>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</si>
  <si>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</si>
  <si>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</si>
  <si>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</si>
  <si>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</si>
  <si>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</si>
  <si>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</si>
  <si>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</si>
  <si>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</si>
  <si>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</si>
  <si>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</si>
  <si>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</si>
  <si>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</si>
  <si>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</si>
  <si>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</si>
  <si>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</si>
  <si>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</si>
  <si>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</si>
  <si>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</si>
  <si>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</si>
  <si>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</si>
  <si>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</si>
  <si>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</si>
  <si>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</si>
  <si>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</si>
  <si>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</si>
  <si>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</si>
  <si>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</si>
  <si>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</si>
  <si>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</si>
  <si>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</si>
  <si>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</si>
  <si>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</si>
  <si>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</si>
  <si>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</si>
  <si>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</si>
  <si>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</si>
  <si>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</si>
  <si>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</si>
  <si>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</si>
  <si>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</si>
  <si>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</si>
  <si>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</si>
  <si>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</si>
  <si>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</si>
  <si>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</si>
  <si>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</si>
  <si>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</si>
  <si>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</si>
  <si>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</si>
  <si>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</si>
  <si>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</si>
  <si>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</si>
  <si>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</si>
  <si>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</si>
  <si>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</si>
  <si>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</si>
  <si>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</si>
  <si>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</si>
  <si>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</si>
  <si>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</si>
  <si>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</si>
  <si>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</si>
  <si>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</si>
  <si>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</si>
  <si>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</si>
  <si>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</si>
  <si>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</si>
  <si>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</si>
  <si>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</si>
  <si>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</si>
  <si>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</si>
  <si>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</si>
  <si>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</si>
  <si>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</si>
  <si>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</si>
  <si>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</si>
  <si>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</si>
  <si>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</si>
  <si>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</si>
  <si>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</si>
  <si>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</si>
  <si>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</si>
  <si>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</si>
  <si>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</si>
  <si>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</si>
  <si>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</si>
  <si>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</si>
  <si>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</si>
  <si>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</si>
  <si>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</si>
  <si>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</si>
  <si>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</si>
  <si>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</si>
  <si>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</si>
  <si>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</si>
  <si>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</si>
  <si>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</si>
  <si>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</si>
  <si>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</si>
  <si>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</si>
  <si>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</si>
  <si>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</si>
  <si>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</si>
  <si>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</si>
  <si>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</si>
  <si>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</si>
  <si>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</si>
  <si>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</si>
  <si>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</si>
  <si>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</si>
  <si>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</si>
  <si>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</si>
  <si>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</si>
  <si>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</si>
  <si>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</si>
  <si>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</si>
  <si>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</si>
  <si>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</si>
  <si>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</si>
  <si>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</si>
  <si>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</si>
  <si>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</si>
  <si>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</si>
  <si>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</si>
  <si>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</si>
  <si>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</si>
  <si>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</si>
  <si>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</si>
  <si>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</si>
  <si>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</si>
  <si>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</si>
  <si>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</si>
  <si>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</si>
  <si>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</si>
  <si>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</si>
  <si>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</si>
  <si>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</si>
  <si>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</si>
  <si>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</si>
  <si>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</si>
  <si>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</si>
  <si>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</si>
  <si>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</si>
  <si>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</si>
  <si>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</si>
  <si>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</si>
  <si>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</si>
  <si>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</si>
  <si>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</si>
  <si>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</si>
  <si>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</si>
  <si>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</si>
  <si>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</si>
  <si>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</si>
  <si>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</si>
  <si>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</si>
  <si>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</si>
  <si>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</si>
  <si>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</si>
  <si>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</si>
  <si>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</si>
  <si>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</si>
  <si>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</si>
  <si>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</si>
  <si>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</si>
  <si>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</si>
  <si>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</si>
  <si>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</si>
  <si>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</si>
  <si>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</si>
  <si>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</si>
  <si>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</si>
  <si>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</si>
  <si>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</si>
  <si>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</si>
  <si>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</si>
  <si>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</si>
  <si>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</si>
  <si>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</si>
  <si>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</si>
  <si>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</si>
  <si>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</si>
  <si>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</si>
  <si>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</si>
  <si>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</si>
  <si>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</si>
  <si>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</si>
  <si>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</si>
  <si>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</si>
  <si>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</si>
  <si>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</si>
  <si>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</si>
  <si>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</si>
  <si>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</si>
  <si>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</si>
  <si>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</si>
  <si>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</si>
  <si>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</si>
  <si>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</si>
  <si>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</si>
  <si>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</si>
  <si>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</si>
  <si>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</si>
  <si>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</si>
  <si>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</si>
  <si>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</si>
  <si>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</si>
  <si>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</si>
  <si>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</si>
  <si>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</si>
  <si>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</si>
  <si>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</si>
  <si>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</si>
  <si>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</si>
  <si>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</si>
  <si>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</si>
  <si>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</si>
  <si>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</si>
  <si>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</si>
  <si>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</si>
  <si>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</si>
  <si>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</si>
  <si>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</si>
  <si>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</si>
  <si>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</si>
  <si>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</si>
  <si>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</si>
  <si>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</si>
  <si>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</si>
  <si>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</si>
  <si>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</si>
  <si>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</si>
  <si>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</si>
  <si>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</si>
  <si>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</si>
  <si>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</si>
  <si>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</si>
  <si>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</si>
  <si>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</si>
  <si>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</si>
  <si>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</si>
  <si>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</si>
  <si>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</si>
  <si>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</si>
  <si>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</si>
  <si>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</si>
  <si>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</si>
  <si>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</si>
  <si>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</si>
  <si>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</si>
  <si>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</si>
  <si>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</si>
  <si>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</si>
  <si>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</si>
  <si>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</si>
  <si>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</si>
  <si>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</si>
  <si>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</si>
  <si>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</si>
  <si>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</si>
  <si>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</si>
  <si>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</si>
  <si>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</si>
  <si>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</si>
  <si>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</si>
  <si>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</si>
  <si>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</si>
  <si>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</si>
  <si>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</si>
  <si>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</si>
  <si>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</si>
  <si>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</si>
  <si>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</si>
  <si>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</si>
  <si>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</si>
  <si>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</si>
  <si>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</si>
  <si>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</si>
  <si>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</si>
  <si>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</si>
  <si>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</si>
  <si>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</si>
  <si>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</si>
  <si>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</si>
  <si>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</si>
  <si>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</si>
  <si>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</si>
  <si>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</si>
  <si>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</si>
  <si>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</si>
  <si>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</si>
  <si>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</si>
  <si>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</si>
  <si>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</si>
  <si>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</si>
  <si>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</si>
  <si>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</si>
  <si>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</si>
  <si>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</si>
  <si>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</si>
  <si>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</si>
  <si>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</si>
  <si>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</si>
  <si>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</si>
  <si>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</si>
  <si>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</si>
  <si>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</si>
  <si>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</si>
  <si>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</si>
  <si>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</si>
  <si>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</si>
  <si>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</si>
  <si>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</si>
  <si>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</si>
  <si>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</si>
  <si>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</si>
  <si>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</si>
  <si>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</si>
  <si>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</si>
  <si>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</si>
  <si>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</si>
  <si>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</si>
  <si>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</si>
  <si>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</si>
  <si>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</si>
  <si>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</si>
  <si>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</si>
  <si>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</si>
  <si>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</si>
  <si>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</si>
  <si>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</si>
  <si>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</si>
  <si>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</si>
  <si>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</si>
  <si>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</si>
  <si>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</si>
  <si>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</si>
  <si>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</si>
  <si>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</si>
  <si>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</si>
  <si>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</si>
  <si>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</si>
  <si>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</si>
  <si>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</si>
  <si>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</si>
  <si>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</si>
  <si>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</si>
  <si>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</si>
  <si>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</si>
  <si>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</si>
  <si>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</si>
  <si>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</si>
  <si>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</si>
  <si>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</si>
  <si>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</si>
  <si>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</si>
  <si>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</si>
  <si>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</si>
  <si>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</si>
  <si>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</si>
  <si>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</si>
  <si>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</si>
  <si>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</si>
  <si>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</si>
  <si>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</si>
  <si>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</si>
  <si>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</si>
  <si>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</si>
  <si>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</si>
  <si>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</si>
  <si>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</si>
  <si>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</si>
  <si>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</si>
  <si>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</si>
  <si>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</si>
  <si>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</si>
  <si>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</si>
  <si>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</si>
  <si>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</si>
  <si>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</si>
  <si>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</si>
  <si>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</si>
  <si>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</si>
  <si>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</si>
  <si>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</si>
  <si>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</si>
  <si>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</si>
  <si>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</si>
  <si>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</si>
  <si>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</si>
  <si>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</si>
  <si>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</si>
  <si>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</si>
  <si>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</si>
  <si>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</si>
  <si>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</si>
  <si>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</si>
  <si>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</si>
  <si>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</si>
  <si>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</si>
  <si>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</si>
  <si>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</si>
  <si>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</si>
  <si>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</si>
  <si>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</si>
  <si>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</si>
  <si>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</si>
  <si>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</si>
  <si>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</si>
  <si>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</si>
  <si>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</si>
  <si>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</si>
  <si>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</si>
  <si>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</si>
  <si>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</si>
  <si>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</si>
  <si>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</si>
  <si>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</si>
  <si>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</si>
  <si>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</si>
  <si>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</si>
  <si>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</si>
  <si>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</si>
  <si>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</si>
  <si>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</si>
  <si>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</si>
  <si>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</si>
  <si>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</si>
  <si>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</si>
  <si>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</si>
  <si>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</si>
  <si>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</si>
  <si>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</si>
  <si>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</si>
  <si>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</si>
  <si>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</si>
  <si>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</si>
  <si>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</si>
  <si>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</si>
  <si>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</si>
  <si>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</si>
  <si>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</si>
  <si>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</si>
  <si>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</si>
  <si>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</si>
  <si>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</si>
  <si>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</si>
  <si>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</si>
  <si>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</si>
  <si>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</si>
  <si>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</si>
  <si>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</si>
  <si>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</si>
  <si>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</si>
  <si>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</si>
  <si>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</si>
  <si>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</si>
  <si>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</si>
  <si>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</si>
  <si>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</si>
  <si>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</si>
  <si>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</si>
  <si>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</si>
  <si>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</si>
  <si>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</si>
  <si>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</si>
  <si>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</si>
  <si>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</si>
  <si>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</si>
  <si>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</si>
  <si>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</si>
  <si>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</si>
  <si>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</si>
  <si>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</si>
  <si>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</si>
  <si>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</si>
  <si>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</si>
  <si>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</si>
  <si>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</si>
  <si>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</si>
  <si>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</si>
  <si>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</si>
  <si>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</si>
  <si>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</si>
  <si>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</si>
  <si>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</si>
  <si>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</si>
  <si>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</si>
  <si>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</si>
  <si>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</si>
  <si>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</si>
  <si>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</si>
  <si>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</si>
  <si>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</si>
  <si>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</si>
  <si>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</si>
  <si>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</si>
  <si>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</si>
  <si>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</si>
  <si>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</si>
  <si>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</si>
  <si>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</si>
  <si>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</si>
  <si>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</si>
  <si>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</si>
  <si>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</si>
  <si>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</si>
  <si>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</si>
  <si>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</si>
  <si>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</si>
  <si>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</si>
  <si>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</si>
  <si>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</si>
  <si>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</si>
  <si>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</si>
  <si>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</si>
  <si>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</si>
  <si>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</si>
  <si>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</si>
  <si>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</si>
  <si>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</si>
  <si>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</si>
  <si>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</si>
  <si>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</si>
  <si>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</si>
  <si>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</si>
  <si>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</si>
  <si>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</si>
  <si>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</si>
  <si>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</si>
  <si>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</si>
  <si>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</si>
  <si>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</si>
  <si>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</si>
  <si>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</si>
  <si>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</si>
  <si>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</si>
  <si>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</si>
  <si>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</si>
  <si>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</si>
  <si>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</si>
  <si>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</si>
  <si>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</si>
  <si>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</si>
  <si>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</si>
  <si>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</si>
  <si>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</si>
  <si>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</si>
  <si>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</si>
  <si>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</si>
  <si>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</si>
  <si>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</si>
  <si>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</si>
  <si>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</si>
  <si>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</si>
  <si>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</si>
  <si>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</si>
  <si>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</si>
  <si>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</si>
  <si>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</si>
  <si>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</si>
  <si>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</si>
  <si>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</si>
  <si>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</si>
  <si>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</si>
  <si>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</si>
  <si>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</si>
  <si>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</si>
  <si>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</si>
  <si>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</si>
  <si>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</si>
  <si>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</si>
  <si>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</si>
  <si>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</si>
  <si>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</si>
  <si>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</si>
  <si>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</si>
  <si>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</si>
  <si>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</si>
  <si>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</si>
  <si>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</si>
  <si>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</si>
  <si>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</si>
  <si>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</si>
  <si>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</si>
  <si>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</si>
  <si>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</si>
  <si>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</si>
  <si>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</si>
  <si>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</si>
  <si>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</si>
  <si>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</si>
  <si>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</si>
  <si>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</si>
  <si>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</si>
  <si>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</si>
  <si>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</si>
  <si>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</si>
  <si>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</si>
  <si>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</si>
  <si>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</si>
  <si>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</si>
  <si>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</si>
  <si>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</si>
  <si>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</si>
  <si>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</si>
  <si>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</si>
  <si>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</si>
  <si>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</si>
  <si>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</si>
  <si>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</si>
  <si>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</si>
  <si>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</si>
  <si>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</si>
  <si>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</si>
  <si>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</si>
  <si>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</si>
  <si>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</si>
  <si>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</si>
  <si>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</si>
  <si>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</si>
  <si>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</si>
  <si>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</si>
  <si>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</si>
  <si>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</si>
  <si>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</si>
  <si>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</si>
  <si>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</si>
  <si>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</si>
  <si>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</si>
  <si>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</si>
  <si>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</si>
  <si>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</si>
  <si>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</si>
  <si>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</si>
  <si>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</si>
  <si>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</si>
  <si>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</si>
  <si>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</si>
  <si>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</si>
  <si>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</si>
  <si>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</si>
  <si>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</si>
  <si>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</si>
  <si>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</si>
  <si>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</si>
  <si>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</si>
  <si>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</si>
  <si>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</si>
  <si>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</si>
  <si>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</si>
  <si>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</si>
  <si>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</si>
  <si>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</si>
  <si>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</si>
  <si>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</si>
  <si>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</si>
  <si>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</si>
  <si>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</si>
  <si>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</si>
  <si>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</si>
  <si>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</si>
  <si>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</si>
  <si>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</si>
  <si>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</si>
  <si>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</si>
  <si>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</si>
  <si>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</si>
  <si>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</si>
  <si>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</si>
  <si>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</si>
  <si>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</si>
  <si>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</si>
  <si>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</si>
  <si>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</si>
  <si>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</si>
  <si>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</si>
  <si>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</si>
  <si>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</si>
  <si>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</si>
  <si>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</si>
  <si>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</si>
  <si>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</si>
  <si>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</si>
  <si>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</si>
  <si>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</si>
  <si>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</si>
  <si>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</si>
  <si>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</si>
  <si>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</si>
  <si>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</si>
  <si>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</si>
  <si>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</si>
  <si>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</si>
  <si>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</si>
  <si>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</si>
  <si>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</si>
  <si>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</si>
  <si>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</si>
  <si>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</si>
  <si>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</si>
  <si>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</si>
  <si>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</si>
  <si>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</si>
  <si>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</si>
  <si>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</si>
  <si>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</si>
  <si>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</si>
  <si>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</si>
  <si>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</si>
  <si>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</si>
  <si>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</si>
  <si>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</si>
  <si>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</si>
  <si>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</si>
  <si>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</si>
  <si>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</si>
  <si>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</si>
  <si>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</si>
  <si>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</si>
  <si>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</si>
  <si>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</si>
  <si>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</si>
  <si>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</si>
  <si>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</si>
  <si>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</si>
  <si>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</si>
  <si>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</si>
  <si>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</si>
  <si>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</si>
  <si>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</si>
  <si>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</si>
  <si>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</si>
  <si>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</si>
  <si>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</si>
  <si>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</si>
  <si>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</si>
  <si>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</si>
  <si>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</si>
  <si>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</si>
  <si>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</si>
  <si>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</si>
  <si>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</si>
  <si>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</si>
  <si>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</si>
  <si>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</si>
  <si>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</si>
  <si>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</si>
  <si>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</si>
  <si>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</si>
  <si>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</si>
  <si>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</si>
  <si>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</si>
  <si>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</si>
  <si>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</si>
  <si>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</si>
  <si>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</si>
  <si>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</si>
  <si>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</si>
  <si>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</si>
  <si>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</si>
  <si>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</si>
  <si>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</si>
  <si>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</si>
  <si>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</si>
  <si>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</si>
  <si>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</si>
  <si>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</si>
  <si>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</si>
  <si>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</si>
  <si>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</si>
  <si>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</si>
  <si>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</si>
  <si>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</si>
  <si>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</si>
  <si>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</si>
  <si>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</si>
  <si>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</si>
  <si>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</si>
  <si>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</si>
  <si>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</si>
  <si>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</si>
  <si>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</si>
  <si>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</si>
  <si>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</si>
  <si>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</si>
  <si>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</si>
  <si>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</si>
  <si>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</si>
  <si>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</si>
  <si>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</si>
  <si>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</si>
  <si>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</si>
  <si>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</si>
  <si>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</si>
  <si>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</si>
  <si>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</si>
  <si>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</si>
  <si>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</si>
  <si>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</si>
  <si>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</si>
  <si>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</si>
  <si>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</si>
  <si>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</si>
  <si>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</si>
  <si>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</si>
  <si>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</si>
  <si>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</si>
  <si>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</si>
  <si>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</si>
  <si>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</si>
  <si>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</si>
  <si>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</si>
  <si>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</si>
  <si>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</si>
  <si>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</si>
  <si>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</si>
  <si>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</si>
  <si>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</si>
  <si>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</si>
  <si>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</si>
  <si>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</si>
  <si>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</si>
  <si>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</si>
  <si>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</si>
  <si>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</si>
  <si>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</si>
  <si>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</si>
  <si>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</si>
  <si>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</si>
  <si>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</si>
  <si>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</si>
  <si>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</si>
  <si>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</si>
  <si>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</si>
  <si>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</si>
  <si>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</si>
  <si>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</si>
  <si>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</si>
  <si>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</si>
  <si>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</si>
  <si>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</si>
  <si>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</si>
  <si>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</si>
  <si>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</si>
  <si>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</si>
  <si>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</si>
  <si>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</si>
  <si>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</si>
  <si>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</si>
  <si>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</si>
  <si>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</si>
  <si>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</si>
  <si>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</si>
  <si>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</si>
  <si>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</si>
  <si>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</si>
  <si>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</si>
  <si>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</si>
  <si>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</si>
  <si>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</si>
  <si>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</si>
  <si>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</si>
  <si>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</si>
  <si>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</si>
  <si>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</si>
  <si>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</si>
  <si>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</si>
  <si>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</si>
  <si>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</si>
  <si>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</si>
  <si>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</si>
  <si>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</si>
  <si>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</si>
  <si>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</si>
  <si>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</si>
  <si>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</si>
  <si>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</si>
  <si>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</si>
  <si>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</si>
  <si>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</si>
  <si>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</si>
  <si>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</si>
  <si>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</si>
  <si>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</si>
  <si>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</si>
  <si>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</si>
  <si>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</si>
  <si>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</si>
  <si>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</si>
  <si>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</si>
  <si>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</si>
  <si>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</si>
  <si>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</si>
  <si>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</si>
  <si>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</si>
  <si>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</si>
  <si>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</si>
  <si>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</si>
  <si>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</si>
  <si>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</si>
  <si>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</si>
  <si>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</si>
  <si>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</si>
  <si>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</si>
  <si>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</si>
  <si>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</si>
  <si>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</si>
  <si>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</si>
  <si>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</si>
  <si>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</si>
  <si>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</si>
  <si>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</si>
  <si>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</si>
  <si>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</si>
  <si>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</si>
  <si>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</si>
  <si>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</si>
  <si>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</si>
  <si>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</si>
  <si>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</si>
  <si>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</si>
  <si>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</si>
  <si>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</si>
  <si>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</si>
  <si>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</si>
  <si>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</si>
  <si>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</si>
  <si>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</si>
  <si>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</si>
  <si>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</si>
  <si>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</si>
  <si>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</si>
  <si>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</si>
  <si>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</si>
  <si>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</si>
  <si>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</si>
  <si>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</si>
  <si>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</si>
  <si>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</si>
  <si>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</si>
  <si>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</si>
  <si>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</si>
  <si>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</si>
  <si>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</si>
  <si>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</si>
  <si>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</si>
  <si>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</si>
  <si>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</si>
  <si>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</si>
  <si>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</si>
  <si>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</si>
  <si>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</si>
  <si>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</si>
  <si>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</si>
  <si>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</si>
  <si>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</si>
  <si>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</si>
  <si>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</si>
  <si>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</si>
  <si>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</si>
  <si>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</si>
  <si>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</si>
  <si>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</si>
  <si>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</si>
  <si>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</si>
  <si>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</si>
  <si>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</si>
  <si>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</si>
  <si>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</si>
  <si>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</si>
  <si>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</si>
  <si>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</si>
  <si>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</si>
  <si>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</si>
  <si>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</si>
  <si>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</si>
  <si>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</si>
  <si>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</si>
  <si>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</si>
  <si>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</si>
  <si>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</si>
  <si>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</si>
  <si>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</si>
  <si>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</si>
  <si>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</si>
  <si>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</si>
  <si>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</si>
  <si>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</si>
  <si>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</si>
  <si>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</si>
  <si>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</si>
  <si>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</si>
  <si>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</si>
  <si>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</si>
  <si>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</si>
  <si>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</si>
  <si>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</si>
  <si>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</si>
  <si>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</si>
  <si>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</si>
  <si>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</si>
  <si>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</si>
  <si>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</si>
  <si>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</si>
  <si>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</si>
  <si>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</si>
  <si>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</si>
  <si>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</si>
  <si>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</si>
  <si>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</si>
  <si>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</si>
  <si>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</si>
  <si>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</si>
  <si>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</si>
  <si>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</si>
  <si>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</si>
  <si>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</si>
  <si>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</si>
  <si>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</si>
  <si>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</si>
  <si>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</si>
  <si>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</si>
  <si>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</si>
  <si>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</si>
  <si>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</si>
  <si>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</si>
  <si>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</si>
  <si>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</si>
  <si>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</si>
  <si>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</si>
  <si>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</si>
  <si>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</si>
  <si>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</si>
  <si>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</si>
  <si>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</si>
  <si>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</si>
  <si>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</si>
  <si>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</si>
  <si>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</si>
  <si>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</si>
  <si>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</si>
  <si>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</si>
  <si>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</si>
  <si>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</si>
  <si>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</si>
  <si>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</si>
  <si>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</si>
  <si>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</si>
  <si>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</si>
  <si>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</si>
  <si>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</si>
  <si>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</si>
  <si>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</si>
  <si>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</si>
  <si>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</si>
  <si>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</si>
  <si>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</si>
  <si>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</si>
  <si>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</si>
  <si>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</si>
  <si>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</si>
  <si>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</si>
  <si>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</si>
  <si>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</si>
  <si>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</si>
  <si>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</si>
  <si>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</si>
  <si>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</si>
  <si>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</si>
  <si>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</si>
  <si>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</si>
  <si>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</si>
  <si>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</si>
  <si>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</si>
  <si>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</si>
  <si>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</si>
  <si>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</si>
  <si>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</si>
  <si>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</si>
  <si>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</si>
  <si>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</si>
  <si>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</si>
  <si>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</si>
  <si>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</si>
  <si>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</si>
  <si>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</si>
  <si>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</si>
  <si>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</si>
  <si>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</si>
  <si>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</si>
  <si>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</si>
  <si>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</si>
  <si>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</si>
  <si>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</si>
  <si>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</si>
  <si>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</si>
  <si>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</si>
  <si>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</si>
  <si>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</si>
  <si>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</si>
  <si>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</si>
  <si>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</si>
  <si>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</si>
  <si>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</si>
  <si>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</si>
  <si>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</si>
  <si>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</si>
  <si>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</si>
  <si>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</si>
  <si>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</si>
  <si>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</si>
  <si>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</si>
  <si>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</si>
  <si>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</si>
  <si>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</si>
  <si>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</si>
  <si>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</si>
  <si>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</si>
  <si>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</si>
  <si>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</si>
  <si>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</si>
  <si>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</si>
  <si>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</si>
  <si>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</si>
  <si>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</si>
  <si>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</si>
  <si>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</si>
  <si>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</si>
  <si>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</si>
  <si>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</si>
  <si>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</si>
  <si>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</si>
  <si>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</si>
  <si>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</si>
  <si>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</si>
  <si>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</si>
  <si>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</si>
  <si>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</si>
  <si>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</si>
  <si>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</si>
  <si>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</si>
  <si>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</si>
  <si>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</si>
  <si>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</si>
  <si>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</si>
  <si>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</si>
  <si>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</si>
  <si>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</si>
  <si>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</si>
  <si>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</si>
  <si>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</si>
  <si>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</si>
  <si>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</si>
  <si>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</si>
  <si>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</si>
  <si>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</si>
  <si>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</si>
  <si>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</si>
  <si>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</si>
  <si>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</si>
  <si>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</si>
  <si>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</si>
  <si>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</si>
  <si>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</si>
  <si>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</si>
  <si>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</si>
  <si>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</si>
  <si>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</si>
  <si>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</si>
  <si>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</si>
  <si>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</si>
  <si>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</si>
  <si>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</si>
  <si>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</si>
  <si>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</si>
  <si>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</si>
  <si>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</si>
  <si>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</si>
  <si>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</si>
  <si>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</si>
  <si>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</si>
  <si>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</si>
  <si>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</si>
  <si>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</si>
  <si>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</si>
  <si>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</si>
  <si>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</si>
  <si>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</si>
  <si>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</si>
  <si>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</si>
  <si>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</si>
  <si>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</si>
  <si>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</si>
  <si>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</si>
  <si>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</si>
  <si>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</si>
  <si>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</si>
  <si>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</si>
  <si>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</si>
  <si>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</si>
  <si>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</si>
  <si>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</si>
  <si>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</si>
  <si>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</si>
  <si>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</si>
  <si>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</si>
  <si>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</si>
  <si>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</si>
  <si>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</si>
  <si>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</si>
  <si>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</si>
  <si>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</si>
  <si>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</si>
  <si>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</si>
  <si>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</si>
  <si>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</si>
  <si>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</si>
  <si>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</si>
  <si>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</si>
  <si>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</si>
  <si>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</si>
  <si>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</si>
  <si>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</si>
  <si>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</si>
  <si>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</si>
  <si>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</si>
  <si>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</si>
  <si>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</si>
  <si>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</si>
  <si>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</si>
  <si>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</si>
  <si>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</si>
  <si>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</si>
  <si>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</si>
  <si>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</si>
  <si>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</si>
  <si>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</si>
  <si>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</si>
  <si>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</si>
  <si>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</si>
  <si>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</si>
  <si>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</si>
  <si>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</si>
  <si>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</si>
  <si>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</si>
  <si>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</si>
  <si>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</si>
  <si>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</si>
  <si>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</si>
  <si>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</si>
  <si>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</si>
  <si>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</si>
  <si>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</si>
  <si>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</si>
  <si>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</si>
  <si>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</si>
  <si>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</si>
  <si>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</si>
  <si>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</si>
  <si>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</si>
  <si>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</si>
  <si>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</si>
  <si>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</si>
  <si>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</si>
  <si>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</si>
  <si>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</si>
  <si>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</si>
  <si>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</si>
  <si>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</si>
  <si>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</si>
  <si>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</si>
  <si>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</si>
  <si>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</si>
  <si>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</si>
  <si>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</si>
  <si>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</si>
  <si>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</si>
  <si>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</si>
  <si>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</si>
  <si>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</si>
  <si>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</si>
  <si>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</si>
  <si>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</si>
  <si>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</si>
  <si>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</si>
  <si>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</si>
  <si>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</si>
  <si>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</si>
  <si>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</si>
  <si>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</si>
  <si>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</si>
  <si>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</si>
  <si>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</si>
  <si>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</si>
  <si>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</si>
  <si>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</si>
  <si>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</si>
  <si>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</si>
  <si>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</si>
  <si>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</si>
  <si>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</si>
  <si>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</si>
  <si>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</si>
  <si>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</si>
  <si>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</si>
  <si>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</si>
  <si>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</si>
  <si>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</si>
  <si>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</si>
  <si>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</si>
  <si>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</si>
  <si>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</si>
  <si>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</si>
  <si>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</si>
  <si>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</si>
  <si>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</si>
  <si>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</si>
  <si>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</si>
  <si>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</si>
  <si>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</si>
  <si>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</si>
  <si>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</si>
  <si>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</si>
  <si>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</si>
  <si>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</si>
  <si>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</si>
  <si>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</si>
  <si>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</si>
  <si>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</si>
  <si>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</si>
  <si>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</si>
  <si>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</si>
  <si>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</si>
  <si>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</si>
  <si>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</si>
  <si>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</si>
  <si>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</si>
  <si>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</si>
  <si>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</si>
  <si>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</si>
  <si>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</si>
  <si>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</si>
  <si>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</si>
  <si>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</si>
  <si>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</si>
  <si>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</si>
  <si>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</si>
  <si>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</si>
  <si>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</si>
  <si>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</si>
  <si>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</si>
  <si>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</si>
  <si>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</si>
  <si>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</si>
  <si>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</si>
  <si>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</si>
  <si>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</si>
  <si>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</si>
  <si>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</si>
  <si>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</si>
  <si>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</si>
  <si>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</si>
  <si>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</si>
  <si>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</si>
  <si>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</si>
  <si>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</si>
  <si>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</si>
  <si>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</si>
  <si>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</si>
  <si>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</si>
  <si>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</si>
  <si>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</si>
  <si>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</si>
  <si>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</si>
  <si>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</si>
  <si>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</si>
  <si>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</si>
  <si>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</si>
  <si>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</si>
  <si>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</si>
  <si>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</si>
  <si>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</si>
  <si>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</si>
  <si>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</si>
  <si>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</si>
  <si>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</si>
  <si>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</si>
  <si>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</si>
  <si>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</si>
  <si>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</si>
  <si>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</si>
  <si>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</si>
  <si>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</si>
  <si>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</si>
  <si>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</si>
  <si>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</si>
  <si>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</si>
  <si>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</si>
  <si>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</si>
  <si>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</si>
  <si>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</si>
  <si>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</si>
  <si>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</si>
  <si>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</si>
  <si>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</si>
  <si>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</si>
  <si>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</si>
  <si>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</si>
  <si>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</si>
  <si>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</si>
  <si>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</si>
  <si>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</si>
  <si>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</si>
  <si>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</si>
  <si>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</si>
  <si>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</si>
  <si>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</si>
  <si>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</si>
  <si>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</si>
  <si>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</si>
  <si>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</si>
  <si>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</si>
  <si>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</si>
  <si>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</si>
  <si>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</si>
  <si>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</si>
  <si>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</si>
  <si>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</si>
  <si>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</si>
  <si>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</si>
  <si>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</si>
  <si>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</si>
  <si>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</si>
  <si>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</si>
  <si>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</si>
  <si>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</si>
  <si>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</si>
  <si>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</si>
  <si>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</si>
  <si>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</si>
  <si>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</si>
  <si>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</si>
  <si>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</si>
  <si>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</si>
  <si>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</si>
  <si>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</si>
  <si>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</si>
  <si>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</si>
  <si>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</si>
  <si>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</si>
  <si>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</si>
  <si>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</si>
  <si>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</si>
  <si>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</si>
  <si>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</si>
  <si>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</si>
  <si>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</si>
  <si>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</si>
  <si>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</si>
  <si>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</si>
  <si>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</si>
  <si>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</si>
  <si>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</si>
  <si>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</si>
  <si>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</si>
  <si>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</si>
  <si>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</si>
  <si>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</si>
  <si>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</si>
  <si>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</si>
  <si>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</si>
  <si>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</si>
  <si>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</si>
  <si>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</si>
  <si>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</si>
  <si>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</si>
  <si>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</si>
  <si>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</si>
  <si>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</si>
  <si>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</si>
  <si>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</si>
  <si>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</si>
  <si>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</si>
  <si>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</si>
  <si>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</si>
  <si>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</si>
  <si>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</si>
  <si>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</si>
  <si>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</si>
  <si>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</si>
  <si>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</si>
  <si>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</si>
  <si>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</si>
  <si>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</si>
  <si>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</si>
  <si>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</si>
  <si>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</si>
  <si>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</si>
  <si>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</si>
  <si>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</si>
  <si>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</si>
  <si>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</si>
  <si>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</si>
  <si>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</si>
  <si>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</si>
  <si>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</si>
  <si>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</si>
  <si>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</si>
  <si>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</si>
  <si>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</si>
  <si>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</si>
  <si>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</si>
  <si>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</si>
  <si>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</si>
  <si>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</si>
  <si>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</si>
  <si>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</si>
  <si>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</si>
  <si>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</si>
  <si>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</si>
  <si>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</si>
  <si>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</si>
  <si>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</si>
  <si>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</si>
  <si>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</si>
  <si>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</si>
  <si>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</si>
  <si>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</si>
  <si>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</si>
  <si>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</si>
  <si>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</si>
  <si>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</si>
  <si>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</si>
  <si>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</si>
  <si>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</si>
  <si>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</si>
  <si>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</si>
  <si>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</si>
  <si>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</si>
  <si>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</si>
  <si>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</si>
  <si>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</si>
  <si>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</si>
  <si>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</si>
  <si>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</si>
  <si>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</si>
  <si>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</si>
  <si>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</si>
  <si>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</si>
  <si>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</si>
  <si>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</si>
  <si>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</si>
  <si>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</si>
  <si>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</si>
  <si>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</si>
  <si>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</si>
  <si>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</si>
  <si>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</si>
  <si>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</si>
  <si>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</si>
  <si>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</si>
  <si>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</si>
  <si>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</si>
  <si>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</si>
  <si>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</si>
  <si>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</si>
  <si>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</si>
  <si>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</si>
  <si>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</si>
  <si>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</si>
  <si>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</si>
  <si>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</si>
  <si>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</si>
  <si>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</si>
  <si>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</si>
  <si>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</si>
  <si>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</si>
  <si>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</si>
  <si>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</si>
  <si>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</si>
  <si>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</si>
  <si>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</si>
  <si>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</si>
  <si>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</si>
  <si>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</si>
  <si>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</si>
  <si>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</si>
  <si>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</si>
  <si>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</si>
  <si>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</si>
  <si>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</si>
  <si>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</si>
  <si>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</si>
  <si>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</si>
  <si>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</si>
  <si>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</si>
  <si>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</si>
  <si>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</si>
  <si>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</si>
  <si>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</si>
  <si>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</si>
  <si>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</si>
  <si>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</si>
  <si>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</si>
  <si>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</si>
  <si>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</si>
  <si>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</si>
  <si>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</si>
  <si>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</si>
  <si>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</si>
  <si>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</si>
  <si>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</si>
  <si>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</si>
  <si>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</si>
  <si>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</si>
  <si>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</si>
  <si>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</si>
  <si>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</si>
  <si>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</si>
  <si>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</si>
  <si>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</si>
  <si>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</si>
  <si>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</si>
  <si>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</si>
  <si>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</si>
  <si>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</si>
  <si>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</si>
  <si>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</si>
  <si>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</si>
  <si>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</si>
  <si>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</si>
  <si>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</si>
  <si>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</si>
  <si>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</si>
  <si>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</si>
  <si>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</si>
  <si>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</si>
  <si>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</si>
  <si>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</si>
  <si>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</si>
  <si>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</si>
  <si>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</si>
  <si>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</si>
  <si>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</si>
  <si>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</si>
  <si>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</si>
  <si>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</si>
  <si>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</si>
  <si>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</si>
  <si>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</si>
  <si>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</si>
  <si>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</si>
  <si>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</si>
  <si>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</si>
  <si>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</si>
  <si>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</si>
  <si>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</si>
  <si>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</si>
  <si>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</si>
  <si>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</si>
  <si>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</si>
  <si>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</si>
  <si>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</si>
  <si>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</si>
  <si>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</si>
  <si>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</si>
  <si>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</si>
  <si>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</si>
  <si>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</si>
  <si>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</si>
  <si>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</si>
  <si>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</si>
  <si>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</si>
  <si>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</si>
  <si>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</si>
  <si>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</si>
  <si>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</si>
  <si>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</si>
  <si>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</si>
  <si>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</si>
  <si>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</si>
  <si>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</si>
  <si>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</si>
  <si>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</si>
  <si>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</si>
  <si>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</si>
  <si>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</si>
  <si>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</si>
  <si>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</si>
  <si>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</si>
  <si>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</si>
  <si>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</si>
  <si>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</si>
  <si>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</si>
  <si>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</si>
  <si>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</si>
  <si>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</si>
  <si>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</si>
  <si>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</si>
  <si>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</si>
  <si>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</si>
  <si>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</si>
  <si>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</si>
  <si>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</si>
  <si>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</si>
  <si>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</si>
  <si>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</si>
  <si>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</si>
  <si>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</si>
  <si>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</si>
  <si>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</si>
  <si>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</si>
  <si>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</si>
  <si>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</si>
  <si>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</si>
  <si>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</si>
  <si>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</si>
  <si>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</si>
  <si>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</si>
  <si>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</si>
  <si>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</si>
  <si>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</si>
  <si>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</si>
  <si>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</si>
  <si>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</si>
  <si>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</si>
  <si>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</si>
  <si>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</si>
  <si>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</si>
  <si>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</si>
  <si>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</si>
  <si>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</si>
  <si>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</si>
  <si>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</si>
  <si>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</si>
  <si>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</si>
  <si>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</si>
  <si>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</si>
  <si>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</si>
  <si>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</si>
  <si>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</si>
  <si>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</si>
  <si>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</si>
  <si>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</si>
  <si>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</si>
  <si>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</si>
  <si>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</si>
  <si>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</si>
  <si>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</si>
  <si>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</si>
  <si>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</si>
  <si>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</si>
  <si>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</si>
  <si>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</si>
  <si>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</si>
  <si>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</si>
  <si>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</si>
  <si>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</si>
  <si>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</si>
  <si>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</si>
  <si>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</si>
  <si>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</si>
  <si>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</si>
  <si>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</si>
  <si>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</si>
  <si>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</si>
  <si>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</si>
  <si>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</si>
  <si>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</si>
  <si>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</si>
  <si>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</si>
  <si>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</si>
  <si>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</si>
  <si>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</si>
  <si>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</si>
  <si>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</si>
  <si>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</si>
  <si>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</si>
  <si>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</si>
  <si>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</si>
  <si>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</si>
  <si>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</si>
  <si>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</si>
  <si>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</si>
  <si>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</si>
  <si>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</si>
  <si>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</si>
  <si>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</si>
  <si>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</si>
  <si>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</si>
  <si>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</si>
  <si>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</si>
  <si>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</si>
  <si>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</si>
  <si>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</si>
  <si>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</si>
  <si>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</si>
  <si>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</si>
  <si>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</si>
  <si>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</si>
  <si>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</si>
  <si>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</si>
  <si>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</si>
  <si>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</si>
  <si>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</si>
  <si>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</si>
  <si>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</si>
  <si>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</si>
  <si>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</si>
  <si>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</si>
  <si>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</si>
  <si>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</si>
  <si>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</si>
  <si>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</si>
  <si>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</si>
  <si>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</si>
  <si>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</si>
  <si>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</si>
  <si>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</si>
  <si>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</si>
  <si>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</si>
  <si>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</si>
  <si>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</si>
  <si>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</si>
  <si>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</si>
  <si>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</si>
  <si>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</si>
  <si>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</si>
  <si>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</si>
  <si>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</si>
  <si>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</si>
  <si>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</si>
  <si>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</si>
  <si>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</si>
  <si>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</si>
  <si>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</si>
  <si>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</si>
  <si>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</si>
  <si>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</si>
  <si>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</si>
  <si>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</si>
  <si>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</si>
  <si>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</si>
  <si>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</si>
  <si>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</si>
  <si>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</si>
  <si>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</si>
  <si>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</si>
  <si>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</si>
  <si>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</si>
  <si>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</si>
  <si>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</si>
  <si>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</si>
  <si>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</si>
  <si>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</si>
  <si>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</si>
  <si>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</si>
  <si>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</si>
  <si>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</si>
  <si>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</si>
  <si>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</si>
  <si>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</si>
  <si>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</si>
  <si>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</si>
  <si>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</si>
  <si>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</si>
  <si>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</si>
  <si>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</si>
  <si>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</si>
  <si>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</si>
  <si>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</si>
  <si>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</si>
  <si>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</si>
  <si>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</si>
  <si>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</si>
  <si>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</si>
  <si>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</si>
  <si>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</si>
  <si>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</si>
  <si>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</si>
  <si>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</si>
  <si>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</si>
  <si>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</si>
  <si>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</si>
  <si>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</si>
  <si>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</si>
  <si>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</si>
  <si>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</si>
  <si>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</si>
  <si>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</si>
  <si>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</si>
  <si>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</si>
  <si>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</si>
  <si>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</si>
  <si>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</si>
  <si>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</si>
  <si>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</si>
  <si>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</si>
  <si>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</si>
  <si>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</si>
  <si>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</si>
  <si>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</si>
  <si>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</si>
  <si>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</si>
  <si>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</si>
  <si>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</si>
  <si>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</si>
  <si>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</si>
  <si>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</si>
  <si>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</si>
  <si>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</si>
  <si>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</si>
  <si>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</si>
  <si>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</si>
  <si>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</si>
  <si>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</si>
  <si>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</si>
  <si>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</si>
  <si>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</si>
  <si>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</si>
  <si>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</si>
  <si>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</si>
  <si>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</si>
  <si>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</si>
  <si>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</si>
  <si>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</si>
  <si>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</si>
  <si>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</si>
  <si>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</si>
  <si>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</si>
  <si>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</si>
  <si>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</si>
  <si>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</si>
  <si>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</si>
  <si>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</si>
  <si>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</si>
  <si>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</si>
  <si>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</si>
  <si>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</si>
  <si>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</si>
  <si>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</si>
  <si>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</si>
  <si>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</si>
  <si>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</si>
  <si>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</si>
  <si>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</si>
  <si>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</si>
  <si>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</si>
  <si>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</si>
  <si>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</si>
  <si>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</si>
  <si>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</si>
  <si>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</si>
  <si>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</si>
  <si>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</si>
  <si>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</si>
  <si>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</si>
  <si>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</si>
  <si>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</si>
  <si>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</si>
  <si>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</si>
  <si>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</si>
  <si>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</si>
  <si>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</si>
  <si>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</si>
  <si>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</si>
  <si>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</si>
  <si>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</si>
  <si>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</si>
  <si>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</si>
  <si>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</si>
  <si>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</si>
  <si>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</si>
  <si>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</si>
  <si>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</si>
  <si>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</si>
  <si>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</si>
  <si>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</si>
  <si>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</si>
  <si>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</si>
  <si>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</si>
  <si>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</si>
  <si>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</si>
  <si>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</si>
  <si>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</si>
  <si>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</si>
  <si>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</si>
  <si>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</si>
  <si>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</si>
  <si>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</si>
  <si>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</si>
  <si>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</si>
  <si>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</si>
  <si>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</si>
  <si>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</si>
  <si>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</si>
  <si>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</si>
  <si>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</si>
  <si>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</si>
  <si>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</si>
  <si>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</si>
  <si>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</si>
  <si>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</si>
  <si>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</si>
  <si>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</si>
  <si>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</si>
  <si>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</si>
  <si>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</si>
  <si>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</si>
  <si>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</si>
  <si>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</si>
  <si>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</si>
  <si>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</si>
  <si>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</si>
  <si>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</si>
  <si>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</si>
  <si>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</si>
  <si>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</si>
  <si>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</si>
  <si>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</si>
  <si>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</si>
  <si>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</si>
  <si>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</si>
  <si>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</si>
  <si>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</si>
  <si>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</si>
  <si>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</si>
  <si>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</si>
  <si>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</si>
  <si>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</si>
  <si>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</si>
  <si>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</si>
  <si>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</si>
  <si>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</si>
  <si>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</si>
  <si>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</si>
  <si>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</si>
  <si>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</si>
  <si>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</si>
  <si>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</si>
  <si>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</si>
  <si>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</si>
  <si>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</si>
  <si>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</si>
  <si>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</si>
  <si>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</si>
  <si>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</si>
  <si>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</si>
  <si>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</si>
  <si>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</si>
  <si>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</si>
  <si>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</si>
  <si>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</si>
  <si>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</si>
  <si>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</si>
  <si>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</si>
  <si>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</si>
  <si>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</si>
  <si>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</si>
  <si>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</si>
  <si>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</si>
  <si>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</si>
  <si>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</si>
  <si>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</si>
  <si>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</si>
  <si>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</si>
  <si>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</si>
  <si>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</si>
  <si>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</si>
  <si>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</si>
  <si>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</si>
  <si>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</si>
  <si>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</si>
  <si>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</si>
  <si>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</si>
  <si>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</si>
  <si>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</si>
  <si>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</si>
  <si>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</si>
  <si>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</si>
  <si>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</si>
  <si>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</si>
  <si>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</si>
  <si>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</si>
  <si>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</si>
  <si>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</si>
  <si>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</si>
  <si>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</si>
  <si>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</si>
  <si>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</si>
  <si>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</si>
  <si>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</si>
  <si>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</si>
  <si>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</si>
  <si>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</si>
  <si>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</si>
  <si>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</si>
  <si>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</si>
  <si>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</si>
  <si>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</si>
  <si>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</si>
  <si>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</si>
  <si>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</si>
  <si>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</si>
  <si>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</si>
  <si>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</si>
  <si>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</si>
  <si>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</si>
  <si>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</si>
  <si>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</si>
  <si>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</si>
  <si>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</si>
  <si>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</si>
  <si>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</si>
  <si>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</si>
  <si>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</si>
  <si>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</si>
  <si>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</si>
  <si>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</si>
  <si>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</si>
  <si>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</si>
  <si>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</si>
  <si>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</si>
  <si>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</si>
  <si>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</si>
  <si>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</si>
  <si>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</si>
  <si>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</si>
  <si>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</si>
  <si>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</si>
  <si>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</si>
  <si>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</si>
  <si>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</si>
  <si>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</si>
  <si>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</si>
  <si>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</si>
  <si>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</si>
  <si>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</si>
  <si>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</si>
  <si>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</si>
  <si>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</si>
  <si>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</si>
  <si>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</si>
  <si>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</si>
  <si>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</si>
  <si>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</si>
  <si>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</si>
  <si>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</si>
  <si>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</si>
  <si>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</si>
  <si>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</si>
  <si>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</si>
  <si>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</si>
  <si>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</si>
  <si>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</si>
  <si>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</si>
  <si>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</si>
  <si>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</si>
  <si>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</si>
  <si>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</si>
  <si>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</si>
  <si>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</si>
  <si>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</si>
  <si>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</si>
  <si>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</si>
  <si>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</si>
  <si>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</si>
  <si>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</si>
  <si>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</si>
  <si>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</si>
  <si>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</si>
  <si>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</si>
  <si>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</si>
  <si>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</si>
  <si>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</si>
  <si>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</si>
  <si>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</si>
  <si>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</si>
  <si>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</si>
  <si>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</si>
  <si>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</si>
  <si>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</si>
  <si>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</si>
  <si>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</si>
  <si>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</si>
  <si>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</si>
  <si>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</si>
  <si>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</si>
  <si>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</si>
  <si>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</si>
  <si>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</si>
  <si>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</si>
  <si>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</si>
  <si>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</si>
  <si>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</si>
  <si>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</si>
  <si>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</si>
  <si>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</si>
  <si>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</si>
  <si>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</si>
  <si>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</si>
  <si>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</si>
  <si>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</si>
  <si>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</si>
  <si>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</si>
  <si>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</si>
  <si>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</si>
  <si>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</si>
  <si>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</si>
  <si>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</si>
  <si>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</si>
  <si>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</si>
  <si>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</si>
  <si>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</si>
  <si>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</si>
  <si>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</si>
  <si>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</si>
  <si>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</si>
  <si>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</si>
  <si>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</si>
  <si>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</si>
  <si>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</si>
  <si>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</si>
  <si>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</si>
  <si>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</si>
  <si>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</si>
  <si>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</si>
  <si>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</si>
  <si>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</si>
  <si>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</si>
  <si>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</si>
  <si>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</si>
  <si>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</si>
  <si>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</si>
  <si>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</si>
  <si>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</si>
  <si>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</si>
  <si>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</si>
  <si>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</si>
  <si>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</si>
  <si>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</si>
  <si>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</si>
  <si>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</si>
  <si>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</si>
  <si>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</si>
  <si>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</si>
  <si>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</si>
  <si>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</si>
  <si>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</si>
  <si>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</si>
  <si>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</si>
  <si>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</si>
  <si>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</si>
  <si>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</si>
  <si>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</si>
  <si>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</si>
  <si>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</si>
  <si>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</si>
  <si>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</si>
  <si>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</si>
  <si>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</si>
  <si>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</si>
  <si>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</si>
  <si>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</si>
  <si>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</si>
  <si>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</si>
  <si>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</si>
  <si>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</si>
  <si>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</si>
  <si>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</si>
  <si>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</si>
  <si>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</si>
  <si>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</si>
  <si>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</si>
  <si>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</si>
  <si>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</si>
  <si>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</si>
  <si>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</si>
  <si>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</si>
  <si>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</si>
  <si>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</si>
  <si>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</si>
  <si>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</si>
  <si>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</si>
  <si>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</si>
  <si>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</si>
  <si>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</si>
  <si>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</si>
  <si>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</si>
  <si>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</si>
  <si>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</si>
  <si>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</si>
  <si>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</si>
  <si>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</si>
  <si>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</si>
  <si>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</si>
  <si>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</si>
  <si>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</si>
  <si>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</si>
  <si>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</si>
  <si>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</si>
  <si>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</si>
  <si>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</si>
  <si>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</si>
  <si>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</si>
  <si>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</si>
  <si>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</si>
  <si>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</si>
  <si>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</si>
  <si>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</si>
  <si>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</si>
  <si>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</si>
  <si>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</si>
  <si>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</si>
  <si>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</si>
  <si>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</si>
  <si>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</si>
  <si>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</si>
  <si>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</si>
  <si>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</si>
  <si>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</si>
  <si>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</si>
  <si>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</si>
  <si>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</si>
  <si>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</si>
  <si>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</si>
  <si>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</si>
  <si>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</si>
  <si>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</si>
  <si>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</si>
  <si>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</si>
  <si>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</si>
  <si>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</si>
  <si>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</si>
  <si>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</si>
  <si>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</si>
  <si>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</si>
  <si>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</si>
  <si>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</si>
  <si>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</si>
  <si>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</si>
  <si>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</si>
  <si>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</si>
  <si>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</si>
  <si>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</si>
  <si>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</si>
  <si>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</si>
  <si>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</si>
  <si>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</si>
  <si>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</si>
  <si>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</si>
  <si>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</si>
  <si>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</si>
  <si>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</si>
  <si>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</si>
  <si>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</si>
  <si>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</si>
  <si>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</si>
  <si>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</si>
  <si>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</si>
  <si>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</si>
  <si>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</si>
  <si>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</si>
  <si>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</si>
  <si>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</si>
  <si>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</si>
  <si>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</si>
  <si>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</si>
  <si>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</si>
  <si>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</si>
  <si>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</si>
  <si>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</si>
  <si>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</si>
  <si>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</si>
  <si>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</si>
  <si>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</si>
  <si>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</si>
  <si>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</si>
  <si>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</si>
  <si>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</si>
  <si>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</si>
  <si>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</si>
  <si>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</si>
  <si>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</si>
  <si>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</si>
  <si>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</si>
  <si>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</si>
  <si>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</si>
  <si>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</si>
  <si>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</si>
  <si>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</si>
  <si>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</si>
  <si>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</si>
  <si>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</si>
  <si>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</si>
  <si>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</si>
  <si>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</si>
  <si>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</si>
  <si>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</si>
  <si>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</si>
  <si>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</si>
  <si>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</si>
  <si>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</si>
  <si>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</si>
  <si>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</si>
  <si>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</si>
  <si>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</si>
  <si>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</si>
  <si>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</si>
  <si>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</si>
  <si>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</si>
  <si>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</si>
  <si>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</si>
  <si>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</si>
  <si>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</si>
  <si>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</si>
  <si>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</si>
  <si>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</si>
  <si>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</si>
  <si>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</si>
  <si>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</si>
  <si>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</si>
  <si>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</si>
  <si>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</si>
  <si>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</si>
  <si>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</si>
  <si>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</si>
  <si>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</si>
  <si>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</si>
  <si>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</si>
  <si>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</si>
  <si>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</si>
  <si>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</si>
  <si>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</si>
  <si>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</si>
  <si>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</si>
  <si>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</si>
  <si>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</si>
  <si>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</si>
  <si>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</si>
  <si>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</si>
  <si>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</si>
  <si>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</si>
  <si>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</si>
  <si>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</si>
  <si>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</si>
  <si>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</si>
  <si>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</si>
  <si>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</si>
  <si>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</si>
  <si>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</si>
  <si>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</si>
  <si>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</si>
  <si>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</si>
  <si>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</si>
  <si>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</si>
  <si>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</si>
  <si>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</si>
  <si>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</si>
  <si>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</si>
  <si>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</si>
  <si>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</si>
  <si>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</si>
  <si>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</si>
  <si>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</si>
  <si>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</si>
  <si>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</si>
  <si>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</si>
  <si>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</si>
  <si>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</si>
  <si>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</si>
  <si>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</si>
  <si>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</si>
  <si>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</si>
  <si>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</si>
  <si>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</si>
  <si>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</si>
  <si>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</si>
  <si>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</si>
  <si>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</si>
  <si>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</si>
  <si>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</si>
  <si>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</si>
  <si>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</si>
  <si>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</si>
  <si>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</si>
  <si>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</si>
  <si>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</si>
  <si>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</si>
  <si>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</si>
  <si>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</si>
  <si>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</si>
  <si>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</si>
  <si>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</si>
  <si>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</si>
  <si>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</si>
  <si>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</si>
  <si>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</si>
  <si>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</si>
  <si>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</si>
  <si>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</si>
  <si>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</si>
  <si>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</si>
  <si>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</si>
  <si>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</si>
  <si>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</si>
  <si>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</si>
  <si>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</si>
  <si>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</si>
  <si>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</si>
  <si>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</si>
  <si>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</si>
  <si>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</si>
  <si>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</si>
  <si>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</si>
  <si>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</si>
  <si>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</si>
  <si>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</si>
  <si>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</si>
  <si>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</si>
  <si>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</si>
  <si>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</si>
  <si>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</si>
  <si>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</si>
  <si>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</si>
  <si>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</si>
  <si>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</si>
  <si>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</si>
  <si>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</si>
  <si>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</si>
  <si>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</si>
  <si>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</si>
  <si>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</si>
  <si>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</si>
  <si>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</si>
  <si>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</si>
  <si>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</si>
  <si>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</si>
  <si>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</si>
  <si>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</si>
  <si>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</si>
  <si>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</si>
  <si>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</si>
  <si>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</si>
  <si>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</si>
  <si>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</si>
  <si>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</si>
  <si>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</si>
  <si>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</si>
  <si>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</si>
  <si>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</si>
  <si>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</si>
  <si>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</si>
  <si>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</si>
  <si>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</si>
  <si>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</si>
  <si>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</si>
  <si>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</si>
  <si>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</si>
  <si>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</si>
  <si>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</si>
  <si>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</si>
  <si>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</si>
  <si>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</si>
  <si>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</si>
  <si>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</si>
  <si>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</si>
  <si>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</si>
  <si>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</si>
  <si>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</si>
  <si>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</si>
  <si>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</si>
  <si>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</si>
  <si>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</si>
  <si>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</si>
  <si>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</si>
  <si>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</si>
  <si>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</si>
  <si>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</si>
  <si>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</si>
  <si>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</si>
  <si>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</si>
  <si>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</si>
  <si>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</si>
  <si>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</si>
  <si>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</si>
  <si>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</si>
  <si>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</si>
  <si>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</si>
  <si>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</si>
  <si>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</si>
  <si>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</si>
  <si>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</si>
  <si>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</si>
  <si>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</si>
  <si>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</si>
  <si>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</si>
  <si>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</si>
  <si>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</si>
  <si>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</si>
  <si>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</si>
  <si>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</si>
  <si>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</si>
  <si>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</si>
  <si>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</si>
  <si>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</si>
  <si>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</si>
  <si>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</si>
  <si>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</si>
  <si>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</si>
  <si>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</si>
  <si>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</si>
  <si>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</si>
  <si>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</si>
  <si>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</si>
  <si>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</si>
  <si>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</si>
  <si>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</si>
  <si>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</si>
  <si>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</si>
  <si>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</si>
  <si>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</si>
  <si>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</si>
  <si>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</si>
  <si>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</si>
  <si>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</si>
  <si>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</si>
  <si>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</si>
  <si>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</si>
  <si>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</si>
  <si>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</si>
  <si>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</si>
  <si>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</si>
  <si>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</si>
  <si>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</si>
  <si>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</si>
  <si>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</si>
  <si>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</si>
  <si>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</si>
  <si>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</si>
  <si>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</si>
  <si>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</si>
  <si>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</si>
  <si>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</si>
  <si>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</si>
  <si>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</si>
  <si>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</si>
  <si>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</si>
  <si>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</si>
  <si>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</si>
  <si>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</si>
  <si>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</si>
  <si>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</si>
  <si>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</si>
  <si>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</si>
  <si>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</si>
  <si>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</si>
  <si>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</si>
  <si>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</si>
  <si>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</si>
  <si>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</si>
  <si>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</si>
  <si>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</si>
  <si>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</si>
  <si>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</si>
  <si>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</si>
  <si>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</si>
  <si>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</si>
  <si>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</si>
  <si>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</si>
  <si>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</si>
  <si>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</si>
  <si>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</si>
  <si>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</si>
  <si>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</si>
  <si>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</si>
  <si>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</si>
  <si>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</si>
  <si>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</si>
  <si>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</si>
  <si>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</si>
  <si>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</si>
  <si>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</si>
  <si>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</si>
  <si>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</si>
  <si>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</si>
  <si>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</si>
  <si>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</si>
  <si>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</si>
  <si>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</si>
  <si>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</si>
  <si>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</si>
  <si>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</si>
  <si>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</si>
  <si>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</si>
  <si>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</si>
  <si>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</si>
  <si>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</si>
  <si>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</si>
  <si>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</si>
  <si>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</si>
  <si>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</si>
  <si>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</si>
  <si>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</si>
  <si>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</si>
  <si>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</si>
  <si>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</si>
  <si>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</si>
  <si>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</si>
  <si>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</si>
  <si>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</si>
  <si>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</si>
  <si>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</si>
  <si>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</si>
  <si>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</si>
  <si>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</si>
  <si>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</si>
  <si>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</si>
  <si>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</si>
  <si>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</si>
  <si>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</si>
  <si>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</si>
  <si>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</si>
  <si>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</si>
  <si>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</si>
  <si>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</si>
  <si>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</si>
  <si>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</si>
  <si>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</si>
  <si>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</si>
  <si>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</si>
  <si>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</si>
  <si>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</si>
  <si>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</si>
  <si>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</si>
  <si>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</si>
  <si>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</si>
  <si>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</si>
  <si>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</si>
  <si>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</si>
  <si>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</si>
  <si>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</si>
  <si>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</si>
  <si>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</si>
  <si>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</si>
  <si>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</si>
  <si>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</si>
  <si>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</si>
  <si>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</si>
  <si>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</si>
  <si>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</si>
  <si>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</si>
  <si>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</si>
  <si>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</si>
  <si>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</si>
  <si>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</si>
  <si>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</si>
  <si>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</si>
  <si>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</si>
  <si>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</si>
  <si>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</si>
  <si>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</si>
  <si>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</si>
  <si>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</si>
  <si>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</si>
  <si>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</si>
  <si>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</si>
  <si>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</si>
  <si>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</si>
  <si>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</si>
  <si>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</si>
  <si>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</si>
  <si>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</si>
  <si>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</si>
  <si>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</si>
  <si>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</si>
  <si>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</si>
  <si>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</si>
  <si>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</si>
  <si>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</si>
  <si>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</si>
  <si>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</si>
  <si>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</si>
  <si>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</si>
  <si>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</si>
  <si>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</si>
  <si>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</si>
  <si>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</si>
  <si>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</si>
  <si>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</si>
  <si>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</si>
  <si>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</si>
  <si>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</si>
  <si>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</si>
  <si>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</si>
  <si>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</si>
  <si>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</si>
  <si>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</si>
  <si>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</si>
  <si>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</si>
  <si>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</si>
  <si>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</si>
  <si>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</si>
  <si>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</si>
  <si>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</si>
  <si>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</si>
  <si>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</si>
  <si>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</si>
  <si>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</si>
  <si>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</si>
  <si>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</si>
  <si>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</si>
  <si>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</si>
  <si>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</si>
  <si>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</si>
  <si>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</si>
  <si>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</si>
  <si>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</si>
  <si>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</si>
  <si>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</si>
  <si>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</si>
  <si>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</si>
  <si>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</si>
  <si>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</si>
  <si>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</si>
  <si>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</si>
  <si>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</si>
  <si>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</si>
  <si>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</si>
  <si>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</si>
  <si>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</si>
  <si>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</si>
  <si>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</si>
  <si>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</si>
  <si>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</si>
  <si>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</si>
  <si>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</si>
  <si>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</si>
  <si>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</si>
  <si>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</si>
  <si>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</si>
  <si>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</si>
  <si>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</si>
  <si>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</si>
  <si>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</si>
  <si>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</si>
  <si>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</si>
  <si>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</si>
  <si>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</si>
  <si>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</si>
  <si>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</si>
  <si>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</si>
  <si>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</si>
  <si>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</si>
  <si>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</si>
  <si>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</si>
  <si>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</si>
  <si>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</si>
  <si>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</si>
  <si>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</si>
  <si>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</si>
  <si>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</si>
  <si>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</si>
  <si>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</si>
  <si>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</si>
  <si>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</si>
  <si>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</si>
  <si>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</si>
  <si>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</si>
  <si>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</si>
  <si>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</si>
  <si>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</si>
  <si>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</si>
  <si>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</si>
  <si>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</si>
  <si>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</si>
  <si>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</si>
  <si>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</si>
  <si>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</si>
  <si>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</si>
  <si>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</si>
  <si>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</si>
  <si>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</si>
  <si>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</si>
  <si>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</si>
  <si>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</si>
  <si>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</si>
  <si>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</si>
  <si>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</si>
  <si>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</si>
  <si>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</si>
  <si>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</si>
  <si>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</si>
  <si>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</si>
  <si>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</si>
  <si>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</si>
  <si>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</si>
  <si>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</si>
  <si>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</si>
  <si>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</si>
  <si>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</si>
  <si>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</si>
  <si>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</si>
  <si>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</si>
  <si>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</si>
  <si>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</si>
  <si>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</si>
  <si>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</si>
  <si>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</si>
  <si>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</si>
  <si>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</si>
  <si>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</si>
  <si>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</si>
  <si>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</si>
  <si>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</si>
  <si>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</si>
  <si>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</si>
  <si>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</si>
  <si>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</si>
  <si>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</si>
  <si>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</si>
  <si>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</si>
  <si>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</si>
  <si>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</si>
  <si>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</si>
  <si>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</si>
  <si>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</si>
  <si>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</si>
  <si>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</si>
  <si>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</si>
  <si>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</si>
  <si>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</si>
  <si>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</si>
  <si>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</si>
  <si>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</si>
  <si>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</si>
  <si>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</si>
  <si>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</si>
  <si>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</si>
  <si>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</si>
  <si>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</si>
  <si>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</si>
  <si>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</si>
  <si>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</si>
  <si>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</si>
  <si>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</si>
  <si>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</si>
  <si>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</si>
  <si>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</si>
  <si>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</si>
  <si>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</si>
  <si>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</si>
  <si>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</si>
  <si>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</si>
  <si>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</si>
  <si>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</si>
  <si>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</si>
  <si>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</si>
  <si>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</si>
  <si>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</si>
  <si>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</si>
  <si>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</si>
  <si>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</si>
  <si>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</si>
  <si>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</si>
  <si>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</si>
  <si>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</si>
  <si>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</si>
  <si>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</si>
  <si>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</si>
  <si>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</si>
  <si>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</si>
  <si>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</si>
  <si>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</si>
  <si>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</si>
  <si>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</si>
  <si>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</si>
  <si>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</si>
  <si>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</si>
  <si>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</si>
  <si>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</si>
  <si>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</si>
  <si>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</si>
  <si>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</si>
  <si>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</si>
  <si>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</si>
  <si>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</si>
  <si>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</si>
  <si>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</si>
  <si>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</si>
  <si>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</si>
  <si>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</si>
  <si>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</si>
  <si>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</si>
  <si>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</si>
  <si>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</si>
  <si>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</si>
  <si>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</si>
  <si>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</si>
  <si>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</si>
  <si>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</si>
  <si>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</si>
  <si>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</si>
  <si>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</si>
  <si>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</si>
  <si>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</si>
  <si>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</si>
  <si>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</si>
  <si>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</si>
  <si>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</si>
  <si>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</si>
  <si>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</si>
  <si>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</si>
  <si>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</si>
  <si>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</si>
  <si>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</si>
  <si>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</si>
  <si>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</si>
  <si>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</si>
  <si>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</si>
  <si>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</si>
  <si>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</si>
  <si>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</si>
  <si>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</si>
  <si>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</si>
  <si>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</si>
  <si>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</si>
  <si>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</si>
  <si>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</si>
  <si>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</si>
  <si>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</si>
  <si>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</si>
  <si>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</si>
  <si>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</si>
  <si>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</si>
  <si>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</si>
  <si>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</si>
  <si>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</si>
  <si>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</si>
  <si>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</si>
  <si>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</si>
  <si>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</si>
  <si>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</si>
  <si>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</si>
  <si>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</si>
  <si>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</si>
  <si>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</si>
  <si>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</si>
  <si>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</si>
  <si>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</si>
  <si>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</si>
  <si>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</si>
  <si>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</si>
  <si>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</si>
  <si>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</si>
  <si>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</si>
  <si>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</si>
  <si>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</si>
  <si>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</si>
  <si>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</si>
  <si>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</si>
  <si>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</si>
  <si>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</si>
  <si>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</si>
  <si>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</si>
  <si>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</si>
  <si>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</si>
  <si>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</si>
  <si>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</si>
  <si>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</si>
  <si>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</si>
  <si>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</si>
  <si>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</si>
  <si>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</si>
  <si>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</si>
  <si>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</si>
  <si>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</si>
  <si>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</si>
  <si>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</si>
  <si>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</si>
  <si>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</si>
  <si>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</si>
  <si>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</si>
  <si>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</si>
  <si>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</si>
  <si>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</si>
  <si>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</si>
  <si>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</si>
  <si>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</si>
  <si>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</si>
  <si>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</si>
  <si>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</si>
  <si>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</si>
  <si>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</si>
  <si>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</si>
  <si>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</si>
  <si>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</si>
  <si>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</si>
  <si>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</si>
  <si>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</si>
  <si>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</si>
  <si>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</si>
  <si>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</si>
  <si>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</si>
  <si>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</si>
  <si>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</si>
  <si>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</si>
  <si>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</si>
  <si>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</si>
  <si>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</si>
  <si>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</si>
  <si>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</si>
  <si>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</si>
  <si>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</si>
  <si>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</si>
  <si>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</si>
  <si>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</si>
  <si>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</si>
  <si>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</si>
  <si>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</si>
  <si>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</si>
  <si>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</si>
  <si>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</si>
  <si>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</si>
  <si>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</si>
  <si>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</si>
  <si>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</si>
  <si>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</si>
  <si>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</si>
  <si>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</si>
  <si>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</si>
  <si>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</si>
  <si>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</si>
  <si>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</si>
  <si>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</si>
  <si>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</si>
  <si>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</si>
  <si>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</si>
  <si>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</si>
  <si>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</si>
  <si>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</si>
  <si>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</si>
  <si>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</si>
  <si>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</si>
  <si>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</si>
  <si>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</si>
  <si>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</si>
  <si>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</si>
  <si>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</si>
  <si>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</si>
  <si>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</si>
  <si>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</si>
  <si>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</si>
  <si>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</si>
  <si>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</si>
  <si>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</si>
  <si>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</si>
  <si>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</si>
  <si>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</si>
  <si>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</si>
  <si>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</si>
  <si>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</si>
  <si>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</si>
  <si>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</si>
  <si>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</si>
  <si>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</si>
  <si>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</si>
  <si>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</si>
  <si>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</si>
  <si>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</si>
  <si>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</si>
  <si>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</si>
  <si>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</si>
  <si>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</si>
  <si>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</si>
  <si>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</si>
  <si>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</si>
  <si>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</si>
  <si>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</si>
  <si>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</si>
  <si>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</si>
  <si>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</si>
  <si>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</si>
  <si>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</si>
  <si>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</si>
  <si>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</si>
  <si>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</si>
  <si>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</si>
  <si>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</si>
  <si>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</si>
  <si>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</si>
  <si>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</si>
  <si>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</si>
  <si>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</si>
  <si>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</si>
  <si>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</si>
  <si>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</si>
  <si>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</si>
  <si>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</si>
  <si>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</si>
  <si>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</si>
  <si>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</si>
  <si>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</si>
  <si>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</si>
  <si>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</si>
  <si>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</si>
  <si>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</si>
  <si>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</si>
  <si>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</si>
  <si>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</si>
  <si>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</si>
  <si>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</si>
  <si>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</si>
  <si>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</si>
  <si>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</si>
  <si>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</si>
  <si>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</si>
  <si>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</si>
  <si>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</si>
  <si>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</si>
  <si>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</si>
  <si>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</si>
  <si>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</si>
  <si>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</si>
  <si>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</si>
  <si>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</si>
  <si>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</si>
  <si>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</si>
  <si>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</si>
  <si>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</si>
  <si>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</si>
  <si>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</si>
  <si>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</si>
  <si>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</si>
  <si>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</si>
  <si>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</si>
  <si>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</si>
  <si>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</si>
  <si>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</si>
  <si>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</si>
  <si>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</si>
  <si>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</si>
  <si>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</si>
  <si>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</si>
  <si>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</si>
  <si>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</si>
  <si>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</si>
  <si>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</si>
  <si>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</si>
  <si>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</si>
  <si>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</si>
  <si>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</si>
  <si>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</si>
  <si>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</si>
  <si>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</si>
  <si>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</si>
  <si>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</si>
  <si>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</si>
  <si>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</si>
  <si>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</si>
  <si>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</si>
  <si>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</si>
  <si>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</si>
  <si>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</si>
  <si>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</si>
  <si>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</si>
  <si>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</si>
  <si>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</si>
  <si>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</si>
  <si>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</si>
  <si>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</si>
  <si>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</si>
  <si>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</si>
  <si>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</si>
  <si>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</si>
  <si>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</si>
  <si>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</si>
  <si>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</si>
  <si>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</si>
  <si>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</si>
  <si>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</si>
  <si>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</si>
  <si>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</si>
  <si>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</si>
  <si>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</si>
  <si>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</si>
  <si>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</si>
  <si>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</si>
  <si>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</si>
  <si>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</si>
  <si>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</si>
  <si>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</si>
  <si>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</si>
  <si>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</si>
  <si>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</si>
  <si>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</si>
  <si>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</si>
  <si>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</si>
  <si>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</si>
  <si>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</si>
  <si>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</si>
  <si>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</si>
  <si>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</si>
  <si>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</si>
  <si>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</si>
  <si>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</si>
  <si>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</si>
  <si>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</si>
  <si>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</si>
  <si>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</si>
  <si>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</si>
  <si>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</si>
  <si>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</si>
  <si>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</si>
  <si>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</si>
  <si>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</si>
  <si>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</si>
  <si>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</si>
  <si>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</si>
  <si>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</si>
  <si>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</si>
  <si>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</si>
  <si>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</si>
  <si>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</si>
  <si>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</si>
  <si>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</si>
  <si>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</si>
  <si>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</si>
  <si>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</si>
  <si>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</si>
  <si>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</si>
  <si>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</si>
  <si>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</si>
  <si>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</si>
  <si>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</si>
  <si>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</si>
  <si>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</si>
  <si>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</si>
  <si>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</si>
  <si>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</si>
  <si>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</si>
  <si>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</si>
  <si>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</si>
  <si>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</si>
  <si>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</si>
  <si>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</si>
  <si>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</si>
  <si>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</si>
  <si>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</si>
  <si>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</si>
  <si>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</si>
  <si>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</si>
  <si>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</si>
  <si>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</si>
  <si>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</si>
  <si>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</si>
  <si>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</si>
  <si>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</si>
  <si>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</si>
  <si>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</si>
  <si>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</si>
  <si>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</si>
  <si>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</si>
  <si>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</si>
  <si>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</si>
  <si>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</si>
  <si>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</si>
  <si>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</si>
  <si>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</si>
  <si>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</si>
  <si>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</si>
  <si>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</si>
  <si>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</si>
  <si>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</si>
  <si>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</si>
  <si>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</si>
  <si>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</si>
  <si>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</si>
  <si>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</si>
  <si>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</si>
  <si>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</si>
  <si>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</si>
  <si>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</si>
  <si>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</si>
  <si>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</si>
  <si>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</si>
  <si>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</si>
  <si>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</si>
  <si>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</si>
  <si>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</si>
  <si>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</si>
  <si>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</si>
  <si>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</si>
  <si>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</si>
  <si>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</si>
  <si>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</si>
  <si>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</si>
  <si>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</si>
  <si>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</si>
  <si>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</si>
  <si>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</si>
  <si>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</si>
  <si>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</si>
  <si>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</si>
  <si>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</si>
  <si>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</si>
  <si>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</si>
  <si>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</si>
  <si>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</si>
  <si>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</si>
  <si>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</si>
  <si>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</si>
  <si>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</si>
  <si>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</si>
  <si>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</si>
  <si>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</si>
  <si>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</si>
  <si>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</si>
  <si>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</si>
  <si>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</si>
  <si>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</si>
  <si>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</si>
  <si>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</si>
  <si>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</si>
  <si>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</si>
  <si>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</si>
  <si>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</si>
  <si>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</si>
  <si>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</si>
  <si>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</si>
  <si>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</si>
  <si>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</si>
  <si>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</si>
  <si>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</si>
  <si>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</si>
  <si>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</si>
  <si>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</si>
  <si>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</si>
  <si>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</si>
  <si>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</si>
  <si>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</si>
  <si>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</si>
  <si>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</si>
  <si>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</si>
  <si>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</si>
  <si>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</si>
  <si>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</si>
  <si>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</si>
  <si>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</si>
  <si>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</si>
  <si>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</si>
  <si>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</si>
  <si>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</si>
  <si>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</si>
  <si>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</si>
  <si>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</si>
  <si>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</si>
  <si>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</si>
  <si>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</si>
  <si>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</si>
  <si>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</si>
  <si>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</si>
  <si>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</si>
  <si>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</si>
  <si>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</si>
  <si>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</si>
  <si>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</si>
  <si>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</si>
  <si>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</si>
  <si>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</si>
  <si>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</si>
  <si>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</si>
  <si>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</si>
  <si>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</si>
  <si>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</si>
  <si>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</si>
  <si>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</si>
  <si>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</si>
  <si>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</si>
  <si>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</si>
  <si>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</si>
  <si>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</si>
  <si>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</si>
  <si>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</si>
  <si>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</si>
  <si>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</si>
  <si>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</si>
  <si>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</si>
  <si>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</si>
  <si>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</si>
  <si>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</si>
  <si>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</si>
  <si>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</si>
  <si>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</si>
  <si>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</si>
  <si>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</si>
  <si>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</si>
  <si>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</si>
  <si>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</si>
  <si>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</si>
  <si>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</si>
  <si>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</si>
  <si>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</si>
  <si>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</si>
  <si>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</si>
  <si>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</si>
  <si>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</si>
  <si>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</si>
  <si>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</si>
  <si>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</si>
  <si>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</si>
  <si>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</si>
  <si>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</si>
  <si>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</si>
  <si>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</si>
  <si>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</si>
  <si>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</si>
  <si>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</si>
  <si>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</si>
  <si>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</si>
  <si>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</si>
  <si>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</si>
  <si>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</si>
  <si>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</si>
  <si>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</si>
  <si>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</si>
  <si>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</si>
  <si>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</si>
  <si>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</si>
  <si>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</si>
  <si>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</si>
  <si>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</si>
  <si>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</si>
  <si>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</si>
  <si>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</si>
  <si>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</si>
  <si>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</si>
  <si>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</si>
  <si>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</si>
  <si>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</si>
  <si>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</si>
  <si>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</si>
  <si>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</si>
  <si>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</si>
  <si>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</si>
  <si>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</si>
  <si>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</si>
  <si>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</si>
  <si>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</si>
  <si>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</si>
  <si>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</si>
  <si>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</si>
  <si>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</si>
  <si>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</si>
  <si>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</si>
  <si>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</si>
  <si>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</si>
  <si>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</si>
  <si>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</si>
  <si>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</si>
  <si>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</si>
  <si>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</si>
  <si>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</si>
  <si>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</si>
  <si>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</si>
  <si>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</si>
  <si>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</si>
  <si>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</si>
  <si>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</si>
  <si>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</si>
  <si>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</si>
  <si>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</si>
  <si>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</si>
  <si>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</si>
  <si>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</si>
  <si>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</si>
  <si>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</si>
  <si>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</si>
  <si>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</si>
  <si>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</si>
  <si>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</si>
  <si>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</si>
  <si>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</si>
  <si>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</si>
  <si>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</si>
  <si>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</si>
  <si>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</si>
  <si>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</si>
  <si>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</si>
  <si>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</si>
  <si>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</si>
  <si>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</si>
  <si>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</si>
  <si>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</si>
  <si>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</si>
  <si>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</si>
  <si>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</si>
  <si>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</si>
  <si>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</si>
  <si>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</si>
  <si>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</si>
  <si>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</si>
  <si>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</si>
  <si>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</si>
  <si>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</si>
  <si>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</si>
  <si>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</si>
  <si>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</si>
  <si>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</si>
  <si>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</si>
  <si>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</si>
  <si>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</si>
  <si>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</si>
  <si>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</si>
  <si>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</si>
  <si>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</si>
  <si>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</si>
  <si>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</si>
  <si>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</si>
  <si>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</si>
  <si>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</si>
  <si>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</si>
  <si>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</si>
  <si>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</si>
  <si>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</si>
  <si>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</si>
  <si>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</si>
  <si>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</si>
  <si>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</si>
  <si>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</si>
  <si>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</si>
  <si>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</si>
  <si>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</si>
  <si>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</si>
  <si>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</si>
  <si>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</si>
  <si>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</si>
  <si>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</si>
  <si>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</si>
  <si>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</si>
  <si>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</si>
  <si>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</si>
  <si>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</si>
  <si>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</si>
  <si>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</si>
  <si>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</si>
  <si>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</si>
  <si>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</si>
  <si>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</si>
  <si>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</si>
  <si>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</si>
  <si>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</si>
  <si>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</si>
  <si>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</si>
  <si>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</si>
  <si>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</si>
  <si>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</si>
  <si>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</si>
  <si>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</si>
  <si>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</si>
  <si>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</si>
  <si>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</si>
  <si>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</si>
  <si>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</si>
  <si>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</si>
  <si>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</si>
  <si>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</si>
  <si>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</si>
  <si>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</si>
  <si>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</si>
  <si>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</si>
  <si>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</si>
  <si>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</si>
  <si>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</si>
  <si>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</si>
  <si>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</si>
  <si>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</si>
  <si>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</si>
  <si>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</si>
  <si>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</si>
  <si>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</si>
  <si>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</si>
  <si>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</si>
  <si>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</si>
  <si>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</si>
  <si>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</si>
  <si>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</si>
  <si>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</si>
  <si>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</si>
  <si>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</si>
  <si>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</si>
  <si>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</si>
  <si>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</si>
  <si>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</si>
  <si>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</si>
  <si>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</si>
  <si>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</si>
  <si>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</si>
  <si>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</si>
  <si>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</si>
  <si>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</si>
  <si>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</si>
  <si>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</si>
  <si>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</si>
  <si>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</si>
  <si>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</si>
  <si>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</si>
  <si>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</si>
  <si>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</si>
  <si>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</si>
  <si>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</si>
  <si>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</si>
  <si>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</si>
  <si>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</si>
  <si>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</si>
  <si>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</si>
  <si>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</si>
  <si>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</si>
  <si>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</si>
  <si>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</si>
  <si>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</si>
  <si>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</si>
  <si>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</si>
  <si>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</si>
  <si>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</si>
  <si>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</si>
  <si>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</si>
  <si>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</si>
  <si>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</si>
  <si>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</si>
  <si>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</si>
  <si>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</si>
  <si>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</si>
  <si>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</si>
  <si>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</si>
  <si>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</si>
  <si>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</si>
  <si>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</si>
  <si>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</si>
  <si>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</si>
  <si>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</si>
  <si>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</si>
  <si>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</si>
  <si>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</si>
  <si>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</si>
  <si>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</si>
  <si>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</si>
  <si>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</si>
  <si>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</si>
  <si>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</si>
  <si>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</si>
  <si>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</si>
  <si>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</si>
  <si>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</si>
  <si>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</si>
  <si>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</si>
  <si>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</si>
  <si>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</si>
  <si>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</si>
  <si>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</si>
  <si>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</si>
  <si>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</si>
  <si>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</si>
  <si>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</si>
  <si>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</si>
  <si>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</si>
  <si>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</si>
  <si>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</si>
  <si>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</si>
  <si>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</si>
  <si>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</si>
  <si>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</si>
  <si>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</si>
  <si>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</si>
  <si>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</si>
  <si>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</si>
  <si>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</si>
  <si>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</si>
  <si>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</si>
  <si>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</si>
  <si>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</si>
  <si>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</si>
  <si>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</si>
  <si>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</si>
  <si>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</si>
  <si>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</si>
  <si>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</si>
  <si>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</si>
  <si>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</si>
  <si>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</si>
  <si>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</si>
  <si>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</si>
  <si>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</si>
  <si>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</si>
  <si>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</si>
  <si>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</si>
  <si>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</si>
  <si>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</si>
  <si>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</si>
  <si>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</si>
  <si>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</si>
  <si>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</si>
  <si>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</si>
  <si>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</si>
  <si>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</si>
  <si>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</si>
  <si>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</si>
  <si>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</si>
  <si>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</si>
  <si>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</si>
  <si>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</si>
  <si>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</si>
  <si>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</si>
  <si>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</si>
  <si>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</si>
  <si>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</si>
  <si>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</si>
  <si>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</si>
  <si>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</si>
  <si>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</si>
  <si>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</si>
  <si>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</si>
  <si>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</si>
  <si>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</si>
  <si>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</si>
  <si>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</si>
  <si>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</si>
  <si>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</si>
  <si>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</si>
  <si>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</si>
  <si>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</si>
  <si>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</si>
  <si>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</si>
  <si>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</si>
  <si>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</si>
  <si>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</si>
  <si>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</si>
  <si>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</si>
  <si>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</si>
  <si>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</si>
  <si>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</si>
  <si>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</si>
  <si>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</si>
  <si>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</si>
  <si>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</si>
  <si>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</si>
  <si>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</si>
  <si>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</si>
  <si>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</si>
  <si>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</si>
  <si>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</si>
  <si>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</si>
  <si>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</si>
  <si>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</si>
  <si>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</si>
  <si>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</si>
  <si>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</si>
  <si>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</si>
  <si>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</si>
  <si>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</si>
  <si>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</si>
  <si>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</si>
  <si>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</si>
  <si>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</si>
  <si>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</si>
  <si>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</si>
  <si>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</si>
  <si>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</si>
  <si>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</si>
  <si>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</si>
  <si>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</si>
  <si>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</si>
  <si>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</si>
  <si>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</si>
  <si>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</si>
  <si>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</si>
  <si>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</si>
  <si>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</si>
  <si>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</si>
  <si>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</si>
  <si>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</si>
  <si>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</si>
  <si>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</si>
  <si>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</si>
  <si>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</si>
  <si>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</si>
  <si>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</si>
  <si>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</si>
  <si>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</si>
  <si>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</si>
  <si>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</si>
  <si>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</si>
  <si>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</si>
  <si>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</si>
  <si>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</si>
  <si>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</si>
  <si>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</si>
  <si>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</si>
  <si>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</si>
  <si>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</si>
  <si>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</si>
  <si>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</si>
  <si>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</si>
  <si>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</si>
  <si>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</si>
  <si>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</si>
  <si>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</si>
  <si>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</si>
  <si>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</si>
  <si>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</si>
  <si>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</si>
  <si>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</si>
  <si>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</si>
  <si>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</si>
  <si>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</si>
  <si>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</si>
  <si>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</si>
  <si>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</si>
  <si>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</si>
  <si>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</si>
  <si>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</si>
  <si>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</si>
  <si>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</si>
  <si>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</si>
  <si>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</si>
  <si>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</si>
  <si>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</si>
  <si>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</si>
  <si>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</si>
  <si>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</si>
  <si>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</si>
  <si>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</si>
  <si>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</si>
  <si>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</si>
  <si>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</si>
  <si>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</si>
  <si>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</si>
  <si>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</si>
  <si>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</si>
  <si>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</si>
  <si>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</si>
  <si>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</si>
  <si>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</si>
  <si>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</si>
  <si>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</si>
  <si>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</si>
  <si>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</si>
  <si>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</si>
  <si>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</si>
  <si>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</si>
  <si>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</si>
  <si>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</si>
  <si>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</si>
  <si>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</si>
  <si>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</si>
  <si>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</si>
  <si>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</si>
  <si>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</si>
  <si>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</si>
  <si>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</si>
  <si>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</si>
  <si>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</si>
  <si>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</si>
  <si>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</si>
  <si>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</si>
  <si>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</si>
  <si>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</si>
  <si>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</si>
  <si>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</si>
  <si>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</si>
  <si>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</si>
  <si>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</si>
  <si>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</si>
  <si>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</si>
  <si>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</si>
  <si>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</si>
  <si>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</si>
  <si>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</si>
  <si>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</si>
  <si>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</si>
  <si>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</si>
  <si>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</si>
  <si>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</si>
  <si>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</si>
  <si>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</si>
  <si>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</si>
  <si>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</si>
  <si>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</si>
  <si>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</si>
  <si>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</si>
  <si>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</si>
  <si>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</si>
  <si>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</si>
  <si>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</si>
  <si>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</si>
  <si>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</si>
  <si>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</si>
  <si>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</si>
  <si>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</si>
  <si>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</si>
  <si>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</si>
  <si>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</si>
  <si>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</si>
  <si>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</si>
  <si>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</si>
  <si>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</si>
  <si>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</si>
  <si>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</si>
  <si>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</si>
  <si>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</si>
  <si>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</si>
  <si>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</si>
  <si>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</si>
  <si>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</si>
  <si>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</si>
  <si>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</si>
  <si>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</si>
  <si>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</si>
  <si>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</si>
  <si>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</si>
  <si>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</si>
  <si>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</si>
  <si>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</si>
  <si>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</si>
  <si>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</si>
  <si>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</si>
  <si>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</si>
  <si>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</si>
  <si>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</si>
  <si>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</si>
  <si>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</si>
  <si>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</si>
  <si>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</si>
  <si>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</si>
  <si>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</si>
  <si>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</si>
  <si>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</si>
  <si>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</si>
  <si>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</si>
  <si>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</si>
  <si>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</si>
  <si>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</si>
  <si>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</si>
  <si>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</si>
  <si>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</si>
  <si>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</si>
  <si>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</si>
  <si>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</si>
  <si>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</si>
  <si>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</si>
  <si>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</si>
  <si>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</si>
  <si>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</si>
  <si>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</si>
  <si>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</si>
  <si>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</si>
  <si>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</si>
  <si>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</si>
  <si>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</si>
  <si>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</si>
  <si>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</si>
  <si>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</si>
  <si>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</si>
  <si>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</si>
  <si>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</si>
  <si>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</si>
  <si>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</si>
  <si>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</si>
  <si>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</si>
  <si>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</si>
  <si>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</si>
  <si>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</si>
  <si>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</si>
  <si>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</si>
  <si>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</si>
  <si>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</si>
  <si>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</si>
  <si>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</si>
  <si>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</si>
  <si>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</si>
  <si>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</si>
  <si>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</si>
  <si>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</si>
  <si>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</si>
  <si>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</si>
  <si>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</si>
  <si>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</si>
  <si>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</si>
  <si>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</si>
  <si>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</si>
  <si>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</si>
  <si>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</si>
  <si>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</si>
  <si>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</si>
  <si>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</si>
  <si>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</si>
  <si>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</si>
  <si>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</si>
  <si>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</si>
  <si>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</si>
  <si>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</si>
  <si>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</si>
  <si>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</si>
  <si>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</si>
  <si>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</si>
  <si>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</si>
  <si>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</si>
  <si>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</si>
  <si>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</si>
  <si>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</si>
  <si>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</si>
  <si>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</si>
  <si>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</si>
  <si>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</si>
  <si>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</si>
  <si>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</si>
  <si>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</si>
  <si>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</si>
  <si>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</si>
  <si>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</si>
  <si>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</si>
  <si>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</si>
  <si>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</si>
  <si>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</si>
  <si>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</si>
  <si>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</si>
  <si>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</si>
  <si>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</si>
  <si>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</si>
  <si>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</si>
  <si>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</si>
  <si>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</si>
  <si>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</si>
  <si>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</si>
  <si>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</si>
  <si>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</si>
  <si>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</si>
  <si>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</si>
  <si>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</si>
  <si>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</si>
  <si>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</si>
  <si>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</si>
  <si>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</si>
  <si>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</si>
  <si>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</si>
  <si>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</si>
  <si>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</si>
  <si>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</si>
  <si>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</si>
  <si>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</si>
  <si>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</si>
  <si>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</si>
  <si>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</si>
  <si>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</si>
  <si>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</si>
  <si>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</si>
  <si>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</si>
  <si>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</si>
  <si>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</si>
  <si>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</si>
  <si>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</si>
  <si>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</si>
  <si>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</si>
  <si>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</si>
  <si>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</si>
  <si>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</si>
  <si>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</si>
  <si>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</si>
  <si>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</si>
  <si>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</si>
  <si>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</si>
  <si>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</si>
  <si>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</si>
  <si>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</si>
  <si>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</si>
  <si>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</si>
  <si>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</si>
  <si>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</si>
  <si>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</si>
  <si>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</si>
  <si>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</si>
  <si>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</si>
  <si>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</si>
  <si>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</si>
  <si>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</si>
  <si>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</si>
  <si>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</si>
  <si>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</si>
  <si>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</si>
  <si>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</si>
  <si>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</si>
  <si>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</si>
  <si>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</si>
  <si>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</si>
  <si>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</si>
  <si>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</si>
  <si>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</si>
  <si>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</si>
  <si>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</si>
  <si>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</si>
  <si>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</si>
  <si>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</si>
  <si>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</si>
  <si>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</si>
  <si>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</si>
  <si>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</si>
  <si>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</si>
  <si>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</si>
  <si>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</si>
  <si>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</si>
  <si>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</si>
  <si>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</si>
  <si>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</si>
  <si>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</si>
  <si>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</si>
  <si>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</si>
  <si>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</si>
  <si>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</si>
  <si>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</si>
  <si>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</si>
  <si>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</si>
  <si>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</si>
  <si>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</si>
  <si>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</si>
  <si>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</si>
  <si>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</si>
  <si>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</si>
  <si>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</si>
  <si>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</si>
  <si>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</si>
  <si>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</si>
  <si>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</si>
  <si>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</si>
  <si>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</si>
  <si>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</si>
  <si>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</si>
  <si>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</si>
  <si>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</si>
  <si>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</si>
  <si>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</si>
  <si>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</si>
  <si>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</si>
  <si>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</si>
  <si>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</si>
  <si>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</si>
  <si>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</si>
  <si>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</si>
  <si>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</si>
  <si>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</si>
  <si>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</si>
  <si>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</si>
  <si>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</si>
  <si>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</si>
  <si>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</si>
  <si>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</si>
  <si>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</si>
  <si>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</si>
  <si>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</si>
  <si>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</si>
  <si>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</si>
  <si>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</si>
  <si>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</si>
  <si>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</si>
  <si>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</si>
  <si>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</si>
  <si>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</si>
  <si>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</si>
  <si>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</si>
  <si>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</si>
  <si>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</si>
  <si>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</si>
  <si>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</si>
  <si>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</si>
  <si>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</si>
  <si>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</si>
  <si>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</si>
  <si>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</si>
  <si>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</si>
  <si>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</si>
  <si>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</si>
  <si>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</si>
  <si>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</si>
  <si>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</si>
  <si>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</si>
  <si>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</si>
  <si>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</si>
  <si>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</si>
  <si>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</si>
  <si>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</si>
  <si>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</si>
  <si>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</si>
  <si>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</si>
  <si>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</si>
  <si>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</si>
  <si>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</si>
  <si>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</si>
  <si>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</si>
  <si>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</si>
  <si>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</si>
  <si>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</si>
  <si>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</si>
  <si>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</si>
  <si>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</si>
  <si>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</si>
  <si>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</si>
  <si>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</si>
  <si>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</si>
  <si>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</si>
  <si>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</si>
  <si>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</si>
  <si>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</si>
  <si>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</si>
  <si>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</si>
  <si>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</si>
  <si>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</si>
  <si>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</si>
  <si>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</si>
  <si>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</si>
  <si>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</si>
  <si>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</si>
  <si>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</si>
  <si>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</si>
  <si>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</si>
  <si>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</si>
  <si>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</si>
  <si>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</si>
  <si>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</si>
  <si>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</si>
  <si>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</si>
  <si>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</si>
  <si>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</si>
  <si>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</si>
  <si>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</si>
  <si>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</si>
  <si>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</si>
  <si>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</si>
  <si>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</si>
  <si>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</si>
  <si>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</si>
  <si>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</si>
  <si>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</si>
  <si>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</si>
  <si>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</si>
  <si>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</si>
  <si>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</si>
  <si>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</si>
  <si>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</si>
  <si>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</si>
  <si>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</si>
  <si>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</si>
  <si>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</si>
  <si>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</si>
  <si>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</si>
  <si>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</si>
  <si>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</si>
  <si>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</si>
  <si>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</si>
  <si>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</si>
  <si>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</si>
  <si>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</si>
  <si>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</si>
  <si>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</si>
  <si>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</si>
  <si>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</si>
  <si>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</si>
  <si>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</si>
  <si>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</si>
  <si>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</si>
  <si>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</si>
  <si>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</si>
  <si>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</si>
  <si>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</si>
  <si>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</si>
  <si>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</si>
  <si>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</si>
  <si>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</si>
  <si>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</si>
  <si>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</si>
  <si>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</si>
  <si>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</si>
  <si>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</si>
  <si>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</si>
  <si>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</si>
  <si>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</si>
  <si>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</si>
  <si>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</si>
  <si>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</si>
  <si>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</si>
  <si>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</si>
  <si>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</si>
  <si>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</si>
  <si>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</si>
  <si>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</si>
  <si>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</si>
  <si>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</si>
  <si>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</si>
  <si>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</si>
  <si>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</si>
  <si>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</si>
  <si>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</si>
  <si>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</si>
  <si>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</si>
  <si>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</si>
  <si>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</si>
  <si>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</si>
  <si>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</si>
  <si>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</si>
  <si>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</si>
  <si>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</si>
  <si>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</si>
  <si>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</si>
  <si>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</si>
  <si>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</si>
  <si>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</si>
  <si>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</si>
  <si>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</si>
  <si>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</si>
  <si>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</si>
  <si>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</si>
  <si>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</si>
  <si>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</si>
  <si>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</si>
  <si>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</si>
  <si>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</si>
  <si>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</si>
  <si>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</si>
  <si>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</si>
  <si>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</si>
  <si>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</si>
  <si>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</si>
  <si>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</si>
  <si>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</si>
  <si>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</si>
  <si>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</si>
  <si>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</si>
  <si>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</si>
  <si>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</si>
  <si>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</si>
  <si>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</si>
  <si>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</si>
  <si>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</si>
  <si>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</si>
  <si>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</si>
  <si>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</si>
  <si>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</si>
  <si>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</si>
  <si>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</si>
  <si>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</si>
  <si>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</si>
  <si>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</si>
  <si>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</si>
  <si>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</si>
  <si>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</si>
  <si>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</si>
  <si>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</si>
  <si>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</si>
  <si>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</si>
  <si>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</si>
  <si>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</si>
  <si>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</si>
  <si>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</si>
  <si>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</si>
  <si>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</si>
  <si>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</si>
  <si>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</si>
  <si>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</si>
  <si>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</si>
  <si>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</si>
  <si>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</si>
  <si>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</si>
  <si>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</si>
  <si>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</si>
  <si>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</si>
  <si>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</si>
  <si>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</si>
  <si>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</si>
  <si>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</si>
  <si>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</si>
  <si>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</si>
  <si>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</si>
  <si>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</si>
  <si>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</si>
  <si>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</si>
  <si>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</si>
  <si>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</si>
  <si>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</si>
  <si>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</si>
  <si>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</si>
  <si>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</si>
  <si>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</si>
  <si>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</si>
  <si>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</si>
  <si>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</si>
  <si>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</si>
  <si>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</si>
  <si>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</si>
  <si>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</si>
  <si>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</si>
  <si>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</si>
  <si>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</si>
  <si>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</si>
  <si>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</si>
  <si>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</si>
  <si>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</si>
  <si>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</si>
  <si>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</si>
  <si>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</si>
  <si>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</si>
  <si>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</si>
  <si>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</si>
  <si>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</si>
  <si>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</si>
  <si>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</si>
  <si>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</si>
  <si>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</si>
  <si>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</si>
  <si>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</si>
  <si>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</si>
  <si>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</si>
  <si>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</si>
  <si>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</si>
  <si>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</si>
  <si>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</si>
  <si>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</si>
  <si>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</si>
  <si>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</si>
  <si>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</si>
  <si>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</si>
  <si>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</si>
  <si>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</si>
  <si>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</si>
  <si>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</si>
  <si>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</si>
  <si>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</si>
  <si>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</si>
  <si>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</si>
  <si>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</si>
  <si>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</si>
  <si>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</si>
  <si>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</si>
  <si>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</si>
  <si>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</si>
  <si>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</si>
  <si>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</si>
  <si>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</si>
  <si>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</si>
  <si>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</si>
  <si>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</si>
  <si>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</si>
  <si>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</si>
  <si>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</si>
  <si>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</si>
  <si>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</si>
  <si>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</si>
  <si>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</si>
  <si>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</si>
  <si>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</si>
  <si>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</si>
  <si>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</si>
  <si>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</si>
  <si>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</si>
  <si>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</si>
  <si>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</si>
  <si>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</si>
  <si>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</si>
  <si>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</si>
  <si>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</si>
  <si>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</si>
  <si>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</si>
  <si>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</si>
  <si>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</si>
  <si>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</si>
  <si>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</si>
  <si>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</si>
  <si>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</si>
  <si>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</si>
  <si>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</si>
  <si>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</si>
  <si>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</si>
  <si>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</si>
  <si>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</si>
  <si>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</si>
  <si>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</si>
  <si>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</si>
  <si>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</si>
  <si>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</si>
  <si>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</si>
  <si>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</si>
  <si>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</si>
  <si>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</si>
  <si>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</si>
  <si>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</si>
  <si>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</si>
  <si>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</si>
  <si>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</si>
  <si>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</si>
  <si>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</si>
  <si>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</si>
  <si>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</si>
  <si>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</si>
  <si>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</si>
  <si>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</si>
  <si>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</si>
  <si>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</si>
  <si>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</si>
  <si>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</si>
  <si>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</si>
  <si>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</si>
  <si>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</si>
  <si>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</si>
  <si>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</si>
  <si>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</si>
  <si>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</si>
  <si>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</si>
  <si>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</si>
  <si>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</si>
  <si>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</si>
  <si>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</si>
  <si>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</si>
  <si>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</si>
  <si>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</si>
  <si>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</si>
  <si>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</si>
  <si>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</si>
  <si>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</si>
  <si>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</si>
  <si>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</si>
  <si>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</si>
  <si>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</si>
  <si>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</si>
  <si>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</si>
  <si>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</si>
  <si>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</si>
  <si>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</si>
  <si>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</si>
  <si>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</si>
  <si>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</si>
  <si>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</si>
  <si>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</si>
  <si>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</si>
  <si>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</si>
  <si>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</si>
  <si>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</si>
  <si>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</si>
  <si>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</si>
  <si>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</si>
  <si>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</si>
  <si>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</si>
  <si>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</si>
  <si>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</si>
  <si>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</si>
  <si>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</si>
  <si>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</si>
  <si>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</si>
  <si>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</si>
  <si>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</si>
  <si>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</si>
  <si>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</si>
  <si>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</si>
  <si>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</si>
  <si>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</si>
  <si>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</si>
  <si>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</si>
  <si>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</si>
  <si>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</si>
  <si>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</si>
  <si>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</si>
  <si>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</si>
  <si>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</si>
  <si>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</si>
  <si>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</si>
  <si>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</si>
  <si>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</si>
  <si>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</si>
  <si>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</si>
  <si>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</si>
  <si>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</si>
  <si>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</si>
  <si>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</si>
  <si>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</si>
  <si>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</si>
  <si>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</si>
  <si>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</si>
  <si>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</si>
  <si>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</si>
  <si>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</si>
  <si>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</si>
  <si>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</si>
  <si>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</si>
  <si>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</si>
  <si>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</si>
  <si>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</si>
  <si>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</si>
  <si>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</si>
  <si>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</si>
  <si>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</si>
  <si>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</si>
  <si>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</si>
  <si>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</si>
  <si>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</si>
  <si>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</si>
  <si>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</si>
  <si>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</si>
  <si>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</si>
  <si>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</si>
  <si>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</si>
  <si>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</si>
  <si>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</si>
  <si>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</si>
  <si>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</si>
  <si>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</si>
  <si>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</si>
  <si>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</si>
  <si>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</si>
  <si>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</si>
  <si>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</si>
  <si>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</si>
  <si>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</si>
  <si>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</si>
  <si>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</si>
  <si>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</si>
  <si>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</si>
  <si>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</si>
  <si>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</si>
  <si>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</si>
  <si>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</si>
  <si>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</si>
  <si>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</si>
  <si>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</si>
  <si>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</si>
  <si>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</si>
  <si>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</si>
  <si>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</si>
  <si>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</si>
  <si>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</si>
  <si>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</si>
  <si>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</si>
  <si>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</si>
  <si>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</si>
  <si>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</si>
  <si>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</si>
  <si>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</si>
  <si>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</si>
  <si>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</si>
  <si>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</si>
  <si>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</si>
  <si>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</si>
  <si>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</si>
  <si>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</si>
  <si>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</si>
  <si>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</si>
  <si>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</si>
  <si>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</si>
  <si>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</si>
  <si>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</si>
  <si>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</si>
  <si>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</si>
  <si>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</si>
  <si>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</si>
  <si>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</si>
  <si>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</si>
  <si>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</si>
  <si>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</si>
  <si>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</si>
  <si>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</si>
  <si>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</si>
  <si>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</si>
  <si>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</si>
  <si>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</si>
  <si>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</si>
  <si>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</si>
  <si>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</si>
  <si>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</si>
  <si>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</si>
  <si>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</si>
  <si>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</si>
  <si>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</si>
  <si>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</si>
  <si>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</si>
  <si>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</si>
  <si>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</si>
  <si>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</si>
  <si>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</si>
  <si>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</si>
  <si>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</si>
  <si>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</si>
  <si>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</si>
  <si>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</si>
  <si>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</si>
  <si>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</si>
  <si>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</si>
  <si>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</si>
  <si>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</si>
  <si>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</si>
  <si>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</si>
  <si>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</si>
  <si>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</si>
  <si>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</si>
  <si>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</si>
  <si>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</si>
  <si>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</si>
  <si>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</si>
  <si>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</si>
  <si>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</si>
  <si>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</si>
  <si>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</si>
  <si>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</si>
  <si>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</si>
  <si>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</si>
  <si>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</si>
  <si>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</si>
  <si>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</si>
  <si>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</si>
  <si>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</si>
  <si>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</si>
  <si>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</si>
  <si>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</si>
  <si>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</si>
  <si>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</si>
  <si>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</si>
  <si>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</si>
  <si>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</si>
  <si>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</si>
  <si>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</si>
  <si>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</si>
  <si>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</si>
  <si>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</si>
  <si>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</si>
  <si>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</si>
  <si>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</si>
  <si>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</si>
  <si>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</si>
  <si>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</si>
  <si>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</si>
  <si>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</si>
  <si>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</si>
  <si>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</si>
  <si>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</si>
  <si>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</si>
  <si>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</si>
  <si>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</si>
  <si>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</si>
  <si>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</si>
  <si>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</si>
  <si>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</si>
  <si>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</si>
  <si>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</si>
  <si>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</si>
  <si>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</si>
  <si>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</si>
  <si>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</si>
  <si>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</si>
  <si>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</si>
  <si>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</si>
  <si>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</si>
  <si>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</si>
  <si>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</si>
  <si>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</si>
  <si>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</si>
  <si>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</si>
  <si>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</si>
  <si>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</si>
  <si>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</si>
  <si>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</si>
  <si>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</si>
  <si>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</si>
  <si>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</si>
  <si>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</si>
  <si>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</si>
  <si>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</si>
  <si>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</si>
  <si>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</si>
  <si>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</si>
  <si>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</si>
  <si>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</si>
  <si>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</si>
  <si>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</si>
  <si>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</si>
  <si>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</si>
  <si>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</si>
  <si>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</si>
  <si>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</si>
  <si>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</si>
  <si>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</si>
  <si>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</si>
  <si>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</si>
  <si>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</si>
  <si>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</si>
  <si>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</si>
  <si>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</si>
  <si>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</si>
  <si>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</si>
  <si>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</si>
  <si>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</si>
  <si>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</si>
  <si>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</si>
  <si>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</si>
  <si>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</si>
  <si>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</si>
  <si>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</si>
  <si>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</si>
  <si>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</si>
  <si>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</si>
  <si>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</si>
  <si>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</si>
  <si>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</si>
  <si>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</si>
  <si>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</si>
  <si>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</si>
  <si>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</si>
  <si>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</si>
  <si>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</si>
  <si>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</si>
  <si>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</si>
  <si>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</si>
  <si>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</si>
  <si>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</si>
  <si>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</si>
  <si>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</si>
  <si>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</si>
  <si>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</si>
  <si>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</si>
  <si>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</si>
  <si>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</si>
  <si>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</si>
  <si>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</si>
  <si>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</si>
  <si>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</si>
  <si>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</si>
  <si>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</si>
  <si>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</si>
  <si>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</si>
  <si>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</si>
  <si>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</si>
  <si>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</si>
  <si>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</si>
  <si>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</si>
  <si>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</si>
  <si>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</si>
  <si>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</si>
  <si>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</si>
  <si>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</si>
  <si>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</si>
  <si>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</si>
  <si>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</si>
  <si>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</si>
  <si>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</si>
  <si>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</si>
  <si>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</si>
  <si>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</si>
  <si>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</si>
  <si>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</si>
  <si>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</si>
  <si>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</si>
  <si>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</si>
  <si>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</si>
  <si>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</si>
  <si>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</si>
  <si>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</si>
  <si>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</si>
  <si>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</si>
  <si>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</si>
  <si>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</si>
  <si>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</si>
  <si>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</si>
  <si>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</si>
  <si>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</si>
  <si>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</si>
  <si>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</si>
  <si>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</si>
  <si>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</si>
  <si>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</si>
  <si>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</si>
  <si>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</si>
  <si>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</si>
  <si>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</si>
  <si>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</si>
  <si>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</si>
  <si>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</si>
  <si>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</si>
  <si>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</si>
  <si>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</si>
  <si>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</si>
  <si>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</si>
  <si>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</si>
  <si>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</si>
  <si>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</si>
  <si>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</si>
  <si>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</si>
  <si>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</si>
  <si>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</si>
  <si>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</si>
  <si>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</si>
  <si>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</si>
  <si>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</si>
  <si>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</si>
  <si>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</si>
  <si>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</si>
  <si>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</si>
  <si>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</si>
  <si>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</si>
  <si>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</si>
  <si>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</si>
  <si>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</si>
  <si>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</si>
  <si>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</si>
  <si>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</si>
  <si>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</si>
  <si>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</si>
  <si>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</si>
  <si>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</si>
  <si>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</si>
  <si>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</si>
  <si>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</si>
  <si>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</si>
  <si>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</si>
  <si>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</si>
  <si>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</si>
  <si>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</si>
  <si>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</si>
  <si>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</si>
  <si>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</si>
  <si>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</si>
  <si>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</si>
  <si>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</si>
  <si>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</si>
  <si>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</si>
  <si>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</si>
  <si>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</si>
  <si>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</si>
  <si>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</si>
  <si>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</si>
  <si>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</si>
  <si>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</si>
  <si>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</si>
  <si>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</si>
  <si>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</si>
  <si>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</si>
  <si>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</si>
  <si>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</si>
  <si>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</si>
  <si>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</si>
  <si>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</si>
  <si>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</si>
  <si>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</si>
  <si>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</si>
  <si>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</si>
  <si>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</si>
  <si>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</si>
  <si>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</si>
  <si>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</si>
  <si>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</si>
  <si>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</si>
  <si>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</si>
  <si>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</si>
  <si>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</si>
  <si>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</si>
  <si>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</si>
  <si>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</si>
  <si>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</si>
  <si>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</si>
  <si>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</si>
  <si>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</si>
  <si>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</si>
  <si>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</si>
  <si>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</si>
  <si>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</si>
  <si>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</si>
  <si>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</si>
  <si>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</si>
  <si>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</si>
  <si>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</si>
  <si>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</si>
  <si>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</si>
  <si>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</si>
  <si>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</si>
  <si>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</si>
  <si>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</si>
  <si>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</si>
  <si>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</si>
  <si>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</si>
  <si>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</si>
  <si>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</si>
  <si>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</si>
  <si>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</si>
  <si>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</si>
  <si>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</si>
  <si>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</si>
  <si>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</si>
  <si>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</si>
  <si>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</si>
  <si>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</si>
  <si>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</si>
  <si>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</si>
  <si>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</si>
  <si>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</si>
  <si>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</si>
  <si>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</si>
  <si>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</si>
  <si>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</si>
  <si>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</si>
  <si>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</si>
  <si>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</si>
  <si>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</si>
  <si>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</si>
  <si>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</si>
  <si>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</si>
  <si>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</si>
  <si>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</si>
  <si>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</si>
  <si>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</si>
  <si>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</si>
  <si>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</si>
  <si>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</si>
  <si>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</si>
  <si>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</si>
  <si>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</si>
  <si>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</si>
  <si>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</si>
  <si>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</si>
  <si>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</si>
  <si>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</si>
  <si>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</si>
  <si>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</si>
  <si>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</si>
  <si>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</si>
  <si>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</si>
  <si>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</si>
  <si>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</si>
  <si>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</si>
  <si>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</si>
  <si>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</si>
  <si>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</si>
  <si>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</si>
  <si>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</si>
  <si>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</si>
  <si>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</si>
  <si>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</si>
  <si>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</si>
  <si>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</si>
  <si>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</si>
  <si>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</si>
  <si>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</si>
  <si>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</si>
  <si>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</si>
  <si>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</si>
  <si>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</si>
  <si>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</si>
  <si>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</si>
  <si>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</si>
  <si>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</si>
  <si>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</si>
  <si>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</si>
  <si>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</si>
  <si>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</si>
  <si>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</si>
  <si>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</si>
  <si>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</si>
  <si>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</si>
  <si>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</si>
  <si>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</si>
  <si>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</si>
  <si>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</si>
  <si>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</si>
  <si>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</si>
  <si>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</si>
  <si>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</si>
  <si>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</si>
  <si>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</si>
  <si>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</si>
  <si>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</si>
  <si>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</si>
  <si>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</si>
  <si>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</si>
  <si>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</si>
  <si>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</si>
  <si>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</si>
  <si>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</si>
  <si>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</si>
  <si>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</si>
  <si>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</si>
  <si>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</si>
  <si>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</si>
  <si>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</si>
  <si>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</si>
  <si>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</si>
  <si>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</si>
  <si>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</si>
  <si>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</si>
  <si>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</si>
  <si>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</si>
  <si>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</si>
  <si>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</si>
  <si>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</si>
  <si>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</si>
  <si>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</si>
  <si>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</si>
  <si>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</si>
  <si>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</si>
  <si>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</si>
  <si>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</si>
  <si>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</si>
  <si>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</si>
  <si>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</si>
  <si>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</si>
  <si>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</si>
  <si>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</si>
  <si>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</si>
  <si>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</si>
  <si>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</si>
  <si>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</si>
  <si>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</si>
  <si>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</si>
  <si>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</si>
  <si>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</si>
  <si>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</si>
  <si>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</si>
  <si>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</si>
  <si>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</si>
  <si>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</si>
  <si>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</si>
  <si>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</si>
  <si>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</si>
  <si>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</si>
  <si>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</si>
  <si>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</si>
  <si>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</si>
  <si>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</si>
  <si>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</si>
  <si>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</si>
  <si>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</si>
  <si>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</si>
  <si>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</si>
  <si>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</si>
  <si>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</si>
  <si>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</si>
  <si>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</si>
  <si>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</si>
  <si>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</si>
  <si>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</si>
  <si>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</si>
  <si>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</si>
  <si>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</si>
  <si>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</si>
  <si>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</si>
  <si>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</si>
  <si>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</si>
  <si>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</si>
  <si>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</si>
  <si>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</si>
  <si>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</si>
  <si>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</si>
  <si>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</si>
  <si>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</si>
  <si>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</si>
  <si>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</si>
  <si>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</si>
  <si>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</si>
  <si>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</si>
  <si>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</si>
  <si>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</si>
  <si>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</si>
  <si>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</si>
  <si>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</si>
  <si>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</si>
  <si>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</si>
  <si>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</si>
  <si>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</si>
  <si>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</si>
  <si>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</si>
  <si>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</si>
  <si>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</si>
  <si>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</si>
  <si>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</si>
  <si>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</si>
  <si>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</si>
  <si>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</si>
  <si>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</si>
  <si>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</si>
  <si>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</si>
  <si>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</si>
  <si>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</si>
  <si>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</si>
  <si>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</si>
  <si>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</si>
  <si>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</si>
  <si>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</si>
  <si>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</si>
  <si>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</si>
  <si>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</si>
  <si>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</si>
  <si>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</si>
  <si>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</si>
  <si>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</si>
  <si>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</si>
  <si>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</si>
  <si>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</si>
  <si>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</si>
  <si>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</si>
  <si>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</si>
  <si>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</si>
  <si>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</si>
  <si>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</si>
  <si>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</si>
  <si>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</si>
  <si>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</si>
  <si>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</si>
  <si>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</si>
  <si>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</si>
  <si>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</si>
  <si>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</si>
  <si>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</si>
  <si>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</si>
  <si>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</si>
  <si>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</si>
  <si>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</si>
  <si>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</si>
  <si>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</si>
  <si>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</si>
  <si>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</si>
  <si>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</si>
  <si>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</si>
  <si>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</si>
  <si>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</si>
  <si>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</si>
  <si>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</si>
  <si>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</si>
  <si>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</si>
  <si>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</si>
  <si>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</si>
  <si>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</si>
  <si>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</si>
  <si>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</si>
  <si>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</si>
  <si>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</si>
  <si>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</si>
  <si>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</si>
  <si>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</si>
  <si>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</si>
  <si>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</si>
  <si>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</si>
  <si>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</si>
  <si>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</si>
  <si>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</si>
  <si>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</si>
  <si>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</si>
  <si>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</si>
  <si>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</si>
  <si>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</si>
  <si>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</si>
  <si>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</si>
  <si>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</si>
  <si>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</si>
  <si>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</si>
  <si>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</si>
  <si>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</si>
  <si>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</si>
  <si>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</si>
  <si>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</si>
  <si>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</si>
  <si>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</si>
  <si>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</si>
  <si>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</si>
  <si>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</si>
  <si>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</si>
  <si>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</si>
  <si>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</si>
  <si>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</si>
  <si>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</si>
  <si>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</si>
  <si>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</si>
  <si>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</si>
  <si>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</si>
  <si>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</si>
  <si>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</si>
  <si>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</si>
  <si>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</si>
  <si>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</si>
  <si>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</si>
  <si>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</si>
  <si>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</si>
  <si>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</si>
  <si>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</si>
  <si>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</si>
  <si>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</si>
  <si>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</si>
  <si>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</si>
  <si>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</si>
  <si>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</si>
  <si>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</si>
  <si>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</si>
  <si>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</si>
  <si>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</si>
  <si>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</si>
  <si>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</si>
  <si>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</si>
  <si>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</si>
  <si>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</si>
  <si>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</si>
  <si>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</si>
  <si>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</si>
  <si>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</si>
  <si>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</si>
  <si>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</si>
  <si>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</si>
  <si>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</si>
  <si>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</si>
  <si>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</si>
  <si>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</si>
  <si>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</si>
  <si>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</si>
  <si>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</si>
  <si>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</si>
  <si>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</si>
  <si>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</si>
  <si>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</si>
  <si>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</si>
  <si>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</si>
  <si>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</si>
  <si>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</si>
  <si>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</si>
  <si>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</si>
  <si>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</si>
  <si>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</si>
  <si>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</si>
  <si>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</si>
  <si>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</si>
  <si>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</si>
  <si>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</si>
  <si>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</si>
  <si>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</si>
  <si>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</si>
  <si>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</si>
  <si>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</si>
  <si>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</si>
  <si>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</si>
  <si>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</si>
  <si>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</si>
  <si>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</si>
  <si>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</si>
  <si>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</si>
  <si>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</si>
  <si>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</si>
  <si>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</si>
  <si>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</si>
  <si>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</si>
  <si>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</si>
  <si>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</si>
  <si>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</si>
  <si>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</si>
  <si>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</si>
  <si>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</si>
  <si>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</si>
  <si>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</si>
  <si>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</si>
  <si>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</si>
  <si>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</si>
  <si>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</si>
  <si>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</si>
  <si>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</si>
  <si>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</si>
  <si>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</si>
  <si>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</si>
  <si>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</si>
  <si>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</si>
  <si>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</si>
  <si>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</si>
  <si>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</si>
  <si>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</si>
  <si>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</si>
  <si>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</si>
  <si>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</si>
  <si>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</si>
  <si>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</si>
  <si>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</si>
  <si>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</si>
  <si>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</si>
  <si>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</si>
  <si>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</si>
  <si>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</si>
  <si>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</si>
  <si>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</si>
  <si>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</si>
  <si>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</si>
  <si>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</si>
  <si>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</si>
  <si>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</si>
  <si>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</si>
  <si>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</si>
  <si>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</si>
  <si>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</si>
  <si>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</si>
  <si>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</si>
  <si>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</si>
  <si>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</si>
  <si>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</si>
  <si>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</si>
  <si>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</si>
  <si>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</si>
  <si>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</si>
  <si>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</si>
  <si>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</si>
  <si>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</si>
  <si>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</si>
  <si>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</si>
  <si>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</si>
  <si>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</si>
  <si>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</si>
  <si>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</si>
  <si>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</si>
  <si>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</si>
  <si>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</si>
  <si>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</si>
  <si>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</si>
  <si>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</si>
  <si>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</si>
  <si>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</si>
  <si>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</si>
  <si>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</si>
  <si>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</si>
  <si>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</si>
  <si>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</si>
  <si>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</si>
  <si>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</si>
  <si>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</si>
  <si>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</si>
  <si>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</si>
  <si>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</si>
  <si>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</si>
  <si>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</si>
  <si>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</si>
  <si>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</si>
  <si>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</si>
  <si>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</si>
  <si>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</si>
  <si>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</si>
  <si>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</si>
  <si>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</si>
  <si>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</si>
  <si>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</si>
  <si>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</si>
  <si>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</si>
  <si>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</si>
  <si>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</si>
  <si>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</si>
  <si>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</si>
  <si>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</si>
  <si>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</si>
  <si>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</si>
  <si>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</si>
  <si>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</si>
  <si>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</si>
  <si>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</si>
  <si>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</si>
  <si>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</si>
  <si>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</si>
  <si>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</si>
  <si>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</si>
  <si>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</si>
  <si>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</si>
  <si>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</si>
  <si>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</si>
  <si>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</si>
  <si>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</si>
  <si>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</si>
  <si>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</si>
  <si>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</si>
  <si>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</si>
  <si>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</si>
  <si>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</si>
  <si>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</si>
  <si>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</si>
  <si>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</si>
  <si>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</si>
  <si>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</si>
  <si>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</si>
  <si>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</si>
  <si>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</si>
  <si>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</si>
  <si>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</si>
  <si>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</si>
  <si>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</si>
  <si>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</si>
  <si>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</si>
  <si>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</si>
  <si>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</si>
  <si>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</si>
  <si>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</si>
  <si>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</si>
  <si>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</si>
  <si>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</si>
  <si>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</si>
  <si>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</si>
  <si>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</si>
  <si>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</si>
  <si>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</si>
  <si>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</si>
  <si>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</si>
  <si>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</si>
  <si>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</si>
  <si>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</si>
  <si>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</si>
  <si>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</si>
  <si>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</si>
  <si>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</si>
  <si>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</si>
  <si>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</si>
  <si>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</si>
  <si>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</si>
  <si>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</si>
  <si>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</si>
  <si>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</si>
  <si>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</si>
  <si>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</si>
  <si>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</si>
  <si>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</si>
  <si>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</si>
  <si>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</si>
  <si>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</si>
  <si>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</si>
  <si>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</si>
  <si>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</si>
  <si>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</si>
  <si>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</si>
  <si>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</si>
  <si>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</si>
  <si>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</si>
  <si>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</si>
  <si>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</si>
  <si>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</si>
  <si>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</si>
  <si>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</si>
  <si>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</si>
  <si>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</si>
  <si>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</si>
  <si>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</si>
  <si>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</si>
  <si>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</si>
  <si>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</si>
  <si>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</si>
  <si>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</si>
  <si>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</si>
  <si>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</si>
  <si>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</si>
  <si>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</si>
  <si>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</si>
  <si>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</si>
  <si>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</si>
  <si>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</si>
  <si>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</si>
  <si>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</si>
  <si>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</si>
  <si>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</si>
  <si>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</si>
  <si>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</si>
  <si>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</si>
  <si>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</si>
  <si>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</si>
  <si>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</si>
  <si>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</si>
  <si>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</si>
  <si>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</si>
  <si>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</si>
  <si>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</si>
  <si>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</si>
  <si>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</si>
  <si>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</si>
  <si>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</si>
  <si>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</si>
  <si>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</si>
  <si>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</si>
  <si>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</si>
  <si>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</si>
  <si>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</si>
  <si>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</si>
  <si>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</si>
  <si>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</si>
  <si>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</si>
  <si>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</si>
  <si>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</si>
  <si>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</si>
  <si>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</si>
  <si>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</si>
  <si>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</si>
  <si>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</si>
  <si>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</si>
  <si>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</si>
  <si>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</si>
  <si>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</si>
  <si>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</si>
  <si>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</si>
  <si>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</si>
  <si>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</si>
  <si>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</si>
  <si>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</si>
  <si>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</si>
  <si>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</si>
  <si>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</si>
  <si>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</si>
  <si>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</si>
  <si>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</si>
  <si>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</si>
  <si>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</si>
  <si>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</si>
  <si>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</si>
  <si>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</si>
  <si>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</si>
  <si>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</si>
  <si>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</si>
  <si>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</si>
  <si>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</si>
  <si>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</si>
  <si>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</si>
  <si>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</si>
  <si>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</si>
  <si>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</si>
  <si>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</si>
  <si>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</si>
  <si>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</si>
  <si>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</si>
  <si>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</si>
  <si>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</si>
  <si>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</si>
  <si>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</si>
  <si>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</si>
  <si>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</si>
  <si>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</si>
  <si>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</si>
  <si>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</si>
  <si>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</si>
  <si>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</si>
  <si>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</si>
  <si>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</si>
  <si>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</si>
  <si>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</si>
  <si>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</si>
  <si>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</si>
  <si>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</si>
  <si>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</si>
  <si>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</si>
  <si>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</si>
  <si>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</si>
  <si>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</si>
  <si>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</si>
  <si>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</si>
  <si>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</si>
  <si>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</si>
  <si>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</si>
  <si>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</si>
  <si>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</si>
  <si>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</si>
  <si>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</si>
  <si>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</si>
  <si>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</si>
  <si>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</si>
  <si>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</si>
  <si>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</si>
  <si>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</si>
  <si>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</si>
  <si>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</si>
  <si>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</si>
  <si>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</si>
  <si>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</si>
  <si>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</si>
  <si>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</si>
  <si>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</si>
  <si>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</si>
  <si>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</si>
  <si>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</si>
  <si>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</si>
  <si>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</si>
  <si>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</si>
  <si>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</si>
  <si>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</si>
  <si>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</si>
  <si>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</si>
  <si>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</si>
  <si>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</si>
  <si>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</si>
  <si>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</si>
  <si>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</si>
  <si>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</si>
  <si>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</si>
  <si>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</si>
  <si>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</si>
  <si>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</si>
  <si>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</si>
  <si>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</si>
  <si>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</si>
  <si>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</si>
  <si>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</si>
  <si>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</si>
  <si>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</si>
  <si>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</si>
  <si>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</si>
  <si>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</si>
  <si>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</si>
  <si>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</si>
  <si>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</si>
  <si>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</si>
  <si>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</si>
  <si>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</si>
  <si>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</si>
  <si>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</si>
  <si>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</si>
  <si>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</si>
  <si>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</si>
  <si>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</si>
  <si>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</si>
  <si>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</si>
  <si>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</si>
  <si>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</si>
  <si>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</si>
  <si>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</si>
  <si>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</si>
  <si>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</si>
  <si>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</si>
  <si>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</si>
  <si>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</si>
  <si>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</si>
  <si>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</si>
  <si>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</si>
  <si>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</si>
  <si>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</si>
  <si>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</si>
  <si>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</si>
  <si>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</si>
  <si>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</si>
  <si>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</si>
  <si>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</si>
  <si>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</si>
  <si>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</si>
  <si>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</si>
  <si>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</si>
  <si>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</si>
  <si>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</si>
  <si>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</si>
  <si>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</si>
  <si>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</si>
  <si>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</si>
  <si>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</si>
  <si>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</si>
  <si>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</si>
  <si>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</si>
  <si>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</si>
  <si>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</si>
  <si>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</si>
  <si>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</si>
  <si>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</si>
  <si>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</si>
  <si>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</si>
  <si>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</si>
  <si>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</si>
  <si>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</si>
  <si>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</si>
  <si>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</si>
  <si>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</si>
  <si>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</si>
  <si>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</si>
  <si>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</si>
  <si>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</si>
  <si>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</si>
  <si>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</si>
  <si>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</si>
  <si>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</si>
  <si>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</si>
  <si>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</si>
  <si>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</si>
  <si>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</si>
  <si>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</si>
  <si>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</si>
  <si>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</si>
  <si>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</si>
  <si>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</si>
  <si>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</si>
  <si>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</si>
  <si>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</si>
  <si>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</si>
  <si>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</si>
  <si>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</si>
  <si>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</si>
  <si>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</si>
  <si>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</si>
  <si>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</si>
  <si>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</si>
  <si>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</si>
  <si>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</si>
  <si>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</si>
  <si>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</si>
  <si>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</si>
  <si>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</si>
  <si>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</si>
  <si>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</si>
  <si>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</si>
  <si>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</si>
  <si>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</si>
  <si>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</si>
  <si>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</si>
  <si>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</si>
  <si>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</si>
  <si>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</si>
  <si>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</si>
  <si>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</si>
  <si>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</si>
  <si>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</si>
  <si>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</si>
  <si>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</si>
  <si>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</si>
  <si>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</si>
  <si>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</si>
  <si>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</si>
  <si>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</si>
  <si>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</si>
  <si>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</si>
  <si>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</si>
  <si>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</si>
  <si>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</si>
  <si>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</si>
  <si>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</si>
  <si>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</si>
  <si>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</si>
  <si>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</si>
  <si>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</si>
  <si>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</si>
  <si>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</si>
  <si>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</si>
  <si>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</si>
  <si>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</si>
  <si>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</si>
  <si>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</si>
  <si>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</si>
  <si>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</si>
  <si>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</si>
  <si>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</si>
  <si>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</si>
  <si>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</si>
  <si>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</si>
  <si>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</si>
  <si>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</si>
  <si>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</si>
  <si>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</si>
  <si>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</si>
  <si>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</si>
  <si>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</si>
  <si>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</si>
  <si>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</si>
  <si>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</si>
  <si>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</si>
  <si>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</si>
  <si>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</si>
  <si>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</si>
  <si>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</si>
  <si>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</si>
  <si>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</si>
  <si>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</si>
  <si>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</si>
  <si>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</si>
  <si>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</si>
  <si>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</si>
  <si>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</si>
  <si>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</si>
  <si>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</si>
  <si>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</si>
  <si>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</si>
  <si>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</si>
  <si>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</si>
  <si>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</si>
  <si>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</si>
  <si>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</si>
  <si>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</si>
  <si>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</si>
  <si>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</si>
  <si>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</si>
  <si>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</si>
  <si>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</si>
  <si>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</si>
  <si>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</si>
  <si>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</si>
  <si>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</si>
  <si>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</si>
  <si>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</si>
  <si>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</si>
  <si>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</si>
  <si>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</si>
  <si>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</si>
  <si>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</si>
  <si>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</si>
  <si>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</si>
  <si>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</si>
  <si>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</si>
  <si>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</si>
  <si>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</si>
  <si>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</si>
  <si>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</si>
  <si>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</si>
  <si>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</si>
  <si>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</si>
  <si>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</si>
  <si>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</si>
  <si>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</si>
  <si>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</si>
  <si>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</si>
  <si>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</si>
  <si>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</si>
  <si>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</si>
  <si>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</si>
  <si>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</si>
  <si>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</si>
  <si>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</si>
  <si>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</si>
  <si>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</si>
  <si>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</si>
  <si>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</si>
  <si>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</si>
  <si>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</si>
  <si>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</si>
  <si>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</si>
  <si>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</si>
  <si>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</si>
  <si>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</si>
  <si>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</si>
  <si>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</si>
  <si>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</si>
  <si>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</si>
  <si>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</si>
  <si>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</si>
  <si>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</si>
  <si>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</si>
  <si>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</si>
  <si>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</si>
  <si>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</si>
  <si>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</si>
  <si>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</si>
  <si>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</si>
  <si>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</si>
  <si>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</si>
  <si>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</si>
  <si>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</si>
  <si>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</si>
  <si>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</si>
  <si>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</si>
  <si>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</si>
  <si>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</si>
  <si>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</si>
  <si>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</si>
  <si>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</si>
  <si>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</si>
  <si>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</si>
  <si>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</si>
  <si>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</si>
  <si>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</si>
  <si>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</si>
  <si>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</si>
  <si>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</si>
  <si>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</si>
  <si>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</si>
  <si>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</si>
  <si>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</si>
  <si>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</si>
  <si>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</si>
  <si>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</si>
  <si>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</si>
  <si>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</si>
  <si>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</si>
  <si>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</si>
  <si>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</si>
  <si>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</si>
  <si>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</si>
  <si>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</si>
  <si>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</si>
  <si>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</si>
  <si>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</si>
  <si>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</si>
  <si>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</si>
  <si>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</si>
  <si>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</si>
  <si>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</si>
  <si>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</si>
  <si>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</si>
  <si>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</si>
  <si>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</si>
  <si>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</si>
  <si>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</si>
  <si>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</si>
  <si>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</si>
  <si>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</si>
  <si>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</si>
  <si>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</si>
  <si>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</si>
  <si>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</si>
  <si>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</si>
  <si>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</si>
  <si>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</si>
  <si>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</si>
  <si>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</si>
  <si>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</si>
  <si>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</si>
  <si>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</si>
  <si>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</si>
  <si>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</si>
  <si>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</si>
  <si>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</si>
  <si>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</si>
  <si>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</si>
  <si>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</si>
  <si>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</si>
  <si>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</si>
  <si>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</si>
  <si>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</si>
  <si>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</si>
  <si>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</si>
  <si>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</si>
  <si>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</si>
  <si>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</si>
  <si>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</si>
  <si>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</si>
  <si>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</si>
  <si>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</si>
  <si>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</si>
  <si>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</si>
  <si>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</si>
  <si>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</si>
  <si>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</si>
  <si>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</si>
  <si>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</si>
  <si>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</si>
  <si>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</si>
  <si>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</si>
  <si>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</si>
  <si>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</si>
  <si>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</si>
  <si>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</si>
  <si>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</si>
  <si>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</si>
  <si>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</si>
  <si>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</si>
  <si>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</si>
  <si>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</si>
  <si>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</si>
  <si>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</si>
  <si>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</si>
  <si>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</si>
  <si>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</si>
  <si>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</si>
  <si>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</si>
  <si>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</si>
  <si>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</si>
  <si>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</si>
  <si>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</si>
  <si>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</si>
  <si>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</si>
  <si>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</si>
  <si>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</si>
  <si>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</si>
  <si>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</si>
  <si>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</si>
  <si>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</si>
  <si>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</si>
  <si>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</si>
  <si>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</si>
  <si>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</si>
  <si>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</si>
  <si>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</si>
  <si>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</si>
  <si>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</si>
  <si>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</si>
  <si>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</si>
  <si>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</si>
  <si>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</si>
  <si>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</si>
  <si>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</si>
  <si>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</si>
  <si>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</si>
  <si>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</si>
  <si>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</si>
  <si>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</si>
  <si>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</si>
  <si>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</si>
  <si>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</si>
  <si>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</si>
  <si>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</si>
  <si>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</si>
  <si>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</si>
  <si>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</si>
  <si>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</si>
  <si>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</si>
  <si>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</si>
  <si>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</si>
  <si>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</si>
  <si>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</si>
  <si>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</si>
  <si>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</si>
  <si>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</si>
  <si>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</si>
  <si>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</si>
  <si>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</si>
  <si>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</si>
  <si>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</si>
  <si>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</si>
  <si>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</si>
  <si>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</si>
  <si>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</si>
  <si>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</si>
  <si>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</si>
  <si>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</si>
  <si>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</si>
  <si>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</si>
  <si>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</si>
  <si>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</si>
  <si>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</si>
  <si>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</si>
  <si>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</si>
  <si>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</si>
  <si>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</si>
  <si>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</si>
  <si>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</si>
  <si>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</si>
  <si>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</si>
  <si>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</si>
  <si>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</si>
  <si>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</si>
  <si>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</si>
  <si>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</si>
  <si>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</si>
  <si>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</si>
  <si>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</si>
  <si>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</si>
  <si>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</si>
  <si>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</si>
  <si>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</si>
  <si>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</si>
  <si>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</si>
  <si>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</si>
  <si>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</si>
  <si>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</si>
  <si>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</si>
  <si>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</si>
  <si>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</si>
  <si>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</si>
  <si>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</si>
  <si>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</si>
  <si>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</si>
  <si>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</si>
  <si>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</si>
  <si>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</si>
  <si>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</si>
  <si>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</si>
  <si>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</si>
  <si>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</si>
  <si>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</si>
  <si>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</si>
  <si>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</si>
  <si>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</si>
  <si>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</si>
  <si>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</si>
  <si>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</si>
  <si>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</si>
  <si>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</si>
  <si>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</si>
  <si>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</si>
  <si>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</si>
  <si>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</si>
  <si>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</si>
  <si>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</si>
  <si>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</si>
  <si>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</si>
  <si>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</si>
  <si>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</si>
  <si>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</si>
  <si>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</si>
  <si>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</si>
  <si>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</si>
  <si>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</si>
  <si>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</si>
  <si>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</si>
  <si>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</si>
  <si>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</si>
  <si>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</si>
  <si>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</si>
  <si>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</si>
  <si>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</si>
  <si>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</si>
  <si>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</si>
  <si>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</si>
  <si>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</si>
  <si>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</si>
  <si>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</si>
  <si>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</si>
  <si>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</si>
  <si>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</si>
  <si>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</si>
  <si>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</si>
  <si>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</si>
  <si>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</si>
  <si>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</si>
  <si>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</si>
  <si>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</si>
  <si>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</si>
  <si>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</si>
  <si>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</si>
  <si>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</si>
  <si>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</si>
  <si>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</si>
  <si>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</si>
  <si>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</si>
  <si>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</si>
  <si>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</si>
  <si>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</si>
  <si>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</si>
  <si>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</si>
  <si>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</si>
  <si>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</si>
  <si>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</si>
  <si>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</si>
  <si>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</si>
  <si>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</si>
  <si>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</si>
  <si>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</si>
  <si>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</si>
  <si>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</si>
  <si>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</si>
  <si>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</si>
  <si>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</si>
  <si>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</si>
  <si>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</si>
  <si>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</si>
  <si>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</si>
  <si>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</si>
  <si>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</si>
  <si>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</si>
  <si>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</si>
  <si>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</si>
  <si>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</si>
  <si>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</si>
  <si>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</si>
  <si>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</si>
  <si>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</si>
  <si>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</si>
  <si>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</si>
  <si>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</si>
  <si>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</si>
  <si>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</si>
  <si>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</si>
  <si>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</si>
  <si>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</si>
  <si>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</si>
  <si>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</si>
  <si>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</si>
  <si>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</si>
  <si>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</si>
  <si>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</si>
  <si>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</si>
  <si>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</si>
  <si>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</si>
  <si>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</si>
  <si>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</si>
  <si>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</si>
  <si>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</si>
  <si>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</si>
  <si>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</si>
  <si>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</si>
  <si>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</si>
  <si>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</si>
  <si>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</si>
  <si>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</si>
  <si>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</si>
  <si>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</si>
  <si>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</si>
  <si>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</si>
  <si>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</si>
  <si>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</si>
  <si>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</si>
  <si>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</si>
  <si>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</si>
  <si>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</si>
  <si>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</si>
  <si>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</si>
  <si>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</si>
  <si>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</si>
  <si>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</si>
  <si>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</si>
  <si>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</si>
  <si>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</si>
  <si>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</si>
  <si>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</si>
  <si>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</si>
  <si>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</si>
  <si>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</si>
  <si>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</si>
  <si>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</si>
  <si>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</si>
  <si>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</si>
  <si>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</si>
  <si>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</si>
  <si>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</si>
  <si>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</si>
  <si>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</si>
  <si>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</si>
  <si>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</si>
  <si>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</si>
  <si>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</si>
  <si>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</si>
  <si>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</si>
  <si>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</si>
  <si>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</si>
  <si>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</si>
  <si>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</si>
  <si>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</si>
  <si>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</si>
  <si>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</si>
  <si>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</si>
  <si>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</si>
  <si>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</si>
  <si>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</si>
  <si>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</si>
  <si>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</si>
  <si>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</si>
  <si>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</si>
  <si>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</si>
  <si>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</si>
  <si>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</si>
  <si>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</si>
  <si>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</si>
  <si>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</si>
  <si>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</si>
  <si>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</si>
  <si>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</si>
  <si>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</si>
  <si>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</si>
  <si>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</si>
  <si>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</si>
  <si>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</si>
  <si>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</si>
  <si>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</si>
  <si>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</si>
  <si>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</si>
  <si>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</si>
  <si>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</si>
  <si>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</si>
  <si>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</si>
  <si>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</si>
  <si>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</si>
  <si>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</si>
  <si>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</si>
  <si>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</si>
  <si>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</si>
  <si>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</si>
  <si>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</si>
  <si>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</si>
  <si>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</si>
  <si>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</si>
  <si>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</si>
  <si>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</si>
  <si>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</si>
  <si>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</si>
  <si>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</si>
  <si>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</si>
  <si>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</si>
  <si>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</si>
  <si>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</si>
  <si>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</si>
  <si>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</si>
  <si>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</si>
  <si>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</si>
  <si>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</si>
  <si>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</si>
  <si>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</si>
  <si>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</si>
  <si>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</si>
  <si>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</si>
  <si>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</si>
  <si>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</si>
  <si>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</si>
  <si>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</si>
  <si>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</si>
  <si>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</si>
  <si>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</si>
  <si>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</si>
  <si>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</si>
  <si>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</si>
  <si>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</si>
  <si>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</si>
  <si>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</si>
  <si>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</si>
  <si>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</si>
  <si>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</si>
  <si>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</si>
  <si>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</si>
  <si>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</si>
  <si>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</si>
  <si>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</si>
  <si>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</si>
  <si>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</si>
  <si>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</si>
  <si>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</si>
  <si>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</si>
  <si>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</si>
  <si>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</si>
  <si>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</si>
  <si>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</si>
  <si>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</si>
  <si>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</si>
  <si>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</si>
  <si>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</si>
  <si>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</si>
  <si>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</si>
  <si>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</si>
  <si>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</si>
  <si>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</si>
  <si>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</si>
  <si>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</si>
  <si>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</si>
  <si>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</si>
  <si>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</si>
  <si>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</si>
  <si>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</si>
  <si>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</si>
  <si>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</si>
  <si>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</si>
  <si>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</si>
  <si>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</si>
  <si>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</si>
  <si>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</si>
  <si>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</si>
  <si>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</si>
  <si>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</si>
  <si>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</si>
  <si>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</si>
  <si>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</si>
  <si>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</si>
  <si>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</si>
  <si>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</si>
  <si>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</si>
  <si>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</si>
  <si>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</si>
  <si>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</si>
  <si>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</si>
  <si>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</si>
  <si>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</si>
  <si>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</si>
  <si>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</si>
  <si>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</si>
  <si>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</si>
  <si>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</si>
  <si>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</si>
  <si>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</si>
  <si>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</si>
  <si>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</si>
  <si>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</si>
  <si>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</si>
  <si>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</si>
  <si>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</si>
  <si>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</si>
  <si>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</si>
  <si>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</si>
  <si>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</si>
  <si>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</si>
  <si>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</si>
  <si>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</si>
  <si>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</si>
  <si>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</si>
  <si>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</si>
  <si>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</si>
  <si>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</si>
  <si>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</si>
  <si>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</si>
  <si>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</si>
  <si>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</si>
  <si>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</si>
  <si>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</si>
  <si>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</si>
  <si>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</si>
  <si>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</si>
  <si>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</si>
  <si>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</si>
  <si>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</si>
  <si>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</si>
  <si>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</si>
  <si>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</si>
  <si>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</si>
  <si>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</si>
  <si>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</si>
  <si>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</si>
  <si>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</si>
  <si>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</si>
  <si>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</si>
  <si>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</si>
  <si>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</si>
  <si>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</si>
  <si>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</si>
  <si>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</si>
  <si>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</si>
  <si>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</si>
  <si>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</si>
  <si>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</si>
  <si>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</si>
  <si>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</si>
  <si>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</si>
  <si>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</si>
  <si>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</si>
  <si>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</si>
  <si>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</si>
  <si>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</si>
  <si>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</si>
  <si>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</si>
  <si>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</si>
  <si>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</si>
  <si>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</si>
  <si>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</si>
  <si>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</si>
  <si>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</si>
  <si>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</si>
  <si>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</si>
  <si>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</si>
  <si>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</si>
  <si>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</si>
  <si>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</si>
  <si>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</si>
  <si>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</si>
  <si>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</si>
  <si>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</si>
  <si>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</si>
  <si>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</si>
  <si>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</si>
  <si>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</si>
  <si>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</si>
  <si>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</si>
  <si>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</si>
  <si>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</si>
  <si>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</si>
  <si>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</si>
  <si>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</si>
  <si>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</si>
  <si>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</si>
  <si>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</si>
  <si>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</si>
  <si>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</si>
  <si>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</si>
  <si>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</si>
  <si>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</si>
  <si>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</si>
  <si>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</si>
  <si>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</si>
  <si>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</si>
  <si>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</si>
  <si>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</si>
  <si>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</si>
  <si>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</si>
  <si>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</si>
  <si>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</si>
  <si>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</si>
  <si>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</si>
  <si>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</si>
  <si>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</si>
  <si>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</si>
  <si>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</si>
  <si>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</si>
  <si>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</si>
  <si>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</si>
  <si>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</si>
  <si>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</si>
  <si>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</si>
  <si>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</si>
  <si>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</si>
  <si>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</si>
  <si>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</si>
  <si>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</si>
  <si>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</si>
  <si>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</si>
  <si>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</si>
  <si>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</si>
  <si>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</si>
  <si>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</si>
  <si>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</si>
  <si>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</si>
  <si>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</si>
  <si>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</si>
  <si>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</si>
  <si>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</si>
  <si>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</si>
  <si>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</si>
  <si>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</si>
  <si>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</si>
  <si>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</si>
  <si>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</si>
  <si>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</si>
  <si>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</si>
  <si>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</si>
  <si>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</si>
  <si>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</si>
  <si>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</si>
  <si>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</si>
  <si>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</si>
  <si>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</si>
  <si>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</si>
  <si>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</si>
  <si>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</si>
  <si>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</si>
  <si>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</si>
  <si>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</si>
  <si>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</si>
  <si>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</si>
  <si>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</si>
  <si>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</si>
  <si>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</si>
  <si>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</si>
  <si>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</si>
  <si>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</si>
  <si>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</si>
  <si>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</si>
  <si>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</si>
  <si>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</si>
  <si>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</si>
  <si>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</si>
  <si>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</si>
  <si>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</si>
  <si>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</si>
  <si>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</si>
  <si>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</si>
  <si>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</si>
  <si>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</si>
  <si>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</si>
  <si>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</si>
  <si>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</si>
  <si>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</si>
  <si>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</si>
  <si>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</si>
  <si>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</si>
  <si>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</si>
  <si>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</si>
  <si>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</si>
  <si>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</si>
  <si>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</si>
  <si>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</si>
  <si>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</si>
  <si>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</si>
  <si>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</si>
  <si>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</si>
  <si>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</si>
  <si>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</si>
  <si>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</si>
  <si>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</si>
  <si>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</si>
  <si>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</si>
  <si>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</si>
  <si>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</si>
  <si>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</si>
  <si>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</si>
  <si>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</si>
  <si>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</si>
  <si>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</si>
  <si>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</si>
  <si>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</si>
  <si>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</si>
  <si>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</si>
  <si>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</si>
  <si>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</si>
  <si>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</si>
  <si>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</si>
  <si>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</si>
  <si>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</si>
  <si>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</si>
  <si>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</si>
  <si>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</si>
  <si>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</si>
  <si>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</si>
  <si>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</si>
  <si>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</si>
  <si>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</si>
  <si>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</si>
  <si>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</si>
  <si>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</si>
  <si>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</si>
  <si>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</si>
  <si>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</si>
  <si>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</si>
  <si>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</si>
  <si>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</si>
  <si>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</si>
  <si>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</si>
  <si>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</si>
  <si>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</si>
  <si>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</si>
  <si>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</si>
  <si>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</si>
  <si>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</si>
  <si>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</si>
  <si>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</si>
  <si>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</si>
  <si>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</si>
  <si>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</si>
  <si>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</si>
  <si>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</si>
  <si>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</si>
  <si>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</si>
  <si>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</si>
  <si>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</si>
  <si>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</si>
  <si>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</si>
  <si>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</si>
  <si>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</si>
  <si>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</si>
  <si>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</si>
  <si>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</si>
  <si>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</si>
  <si>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</si>
  <si>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</si>
  <si>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</si>
  <si>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</si>
  <si>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</si>
  <si>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</si>
  <si>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</si>
  <si>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</si>
  <si>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</si>
  <si>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</si>
  <si>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</si>
  <si>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</si>
  <si>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</si>
  <si>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</si>
  <si>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</si>
  <si>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</si>
  <si>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</si>
  <si>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</si>
  <si>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</si>
  <si>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</si>
  <si>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</si>
  <si>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</si>
  <si>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</si>
  <si>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</si>
  <si>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</si>
  <si>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</si>
  <si>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</si>
  <si>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</si>
  <si>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</si>
  <si>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</si>
  <si>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</si>
  <si>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</si>
  <si>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</si>
  <si>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</si>
  <si>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</si>
  <si>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</si>
  <si>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</si>
  <si>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</si>
  <si>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</si>
  <si>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</si>
  <si>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</si>
  <si>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</si>
  <si>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</si>
  <si>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</si>
  <si>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</si>
  <si>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</si>
  <si>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</si>
  <si>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</si>
  <si>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</si>
  <si>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</si>
  <si>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</si>
  <si>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</si>
  <si>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</si>
  <si>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</si>
  <si>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</si>
  <si>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</si>
  <si>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</si>
  <si>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</si>
  <si>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</si>
  <si>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</si>
  <si>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</si>
  <si>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</si>
  <si>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</si>
  <si>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</si>
  <si>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</si>
  <si>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</si>
  <si>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</si>
  <si>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</si>
  <si>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</si>
  <si>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</si>
  <si>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</si>
  <si>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</si>
  <si>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</si>
  <si>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</si>
  <si>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</si>
  <si>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</si>
  <si>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</si>
  <si>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</si>
  <si>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</si>
  <si>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</si>
  <si>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</si>
  <si>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</si>
  <si>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</si>
  <si>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</si>
  <si>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</si>
  <si>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</si>
  <si>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</si>
  <si>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</si>
  <si>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</si>
  <si>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</si>
  <si>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</si>
  <si>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</si>
  <si>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</si>
  <si>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</si>
  <si>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</si>
  <si>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</si>
  <si>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</si>
  <si>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</si>
  <si>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</si>
  <si>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</si>
  <si>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</si>
  <si>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</si>
  <si>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</si>
  <si>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</si>
  <si>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</si>
  <si>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</si>
  <si>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</si>
  <si>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</si>
  <si>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</si>
  <si>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</si>
  <si>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</si>
  <si>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</si>
  <si>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</si>
  <si>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</si>
  <si>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</si>
  <si>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</si>
  <si>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</si>
  <si>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</si>
  <si>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</si>
  <si>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</si>
  <si>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</si>
  <si>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</si>
  <si>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</si>
  <si>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</si>
  <si>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</si>
  <si>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</si>
  <si>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</si>
  <si>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</si>
  <si>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</si>
  <si>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</si>
  <si>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</si>
  <si>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</si>
  <si>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</si>
  <si>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</si>
  <si>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</si>
  <si>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</si>
  <si>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</si>
  <si>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</si>
  <si>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</si>
  <si>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</si>
  <si>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</si>
  <si>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</si>
  <si>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</si>
  <si>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</si>
  <si>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</si>
  <si>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</si>
  <si>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</si>
  <si>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</si>
  <si>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</si>
  <si>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</si>
  <si>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</si>
  <si>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</si>
  <si>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</si>
  <si>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</si>
  <si>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</si>
  <si>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</si>
  <si>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</si>
  <si>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</si>
  <si>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</si>
  <si>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</si>
  <si>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</si>
  <si>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</si>
  <si>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</si>
  <si>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</si>
  <si>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</si>
  <si>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</si>
  <si>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</si>
  <si>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</si>
  <si>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</si>
  <si>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</si>
  <si>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</si>
  <si>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</si>
  <si>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</si>
  <si>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</si>
  <si>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</si>
  <si>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</si>
  <si>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</si>
  <si>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</si>
  <si>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</si>
  <si>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</si>
  <si>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</si>
  <si>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</si>
  <si>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</si>
  <si>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</si>
  <si>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</si>
  <si>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</si>
  <si>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</si>
  <si>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</si>
  <si>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</si>
  <si>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</si>
  <si>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</si>
  <si>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</si>
  <si>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</si>
  <si>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</si>
  <si>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</si>
  <si>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</si>
  <si>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</si>
  <si>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</si>
  <si>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</si>
  <si>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</si>
  <si>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</si>
  <si>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</si>
  <si>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</si>
  <si>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</si>
  <si>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</si>
  <si>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</si>
  <si>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</si>
  <si>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</si>
  <si>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</si>
  <si>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</si>
  <si>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</si>
  <si>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</si>
  <si>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</si>
  <si>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</si>
  <si>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</si>
  <si>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</si>
  <si>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</si>
  <si>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</si>
  <si>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</si>
  <si>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</si>
  <si>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</si>
  <si>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</si>
  <si>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</si>
  <si>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</si>
  <si>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</si>
  <si>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</si>
  <si>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</si>
  <si>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</si>
  <si>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</si>
  <si>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</si>
  <si>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</si>
  <si>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</si>
  <si>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</si>
  <si>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</si>
  <si>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</si>
  <si>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</si>
  <si>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</si>
  <si>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</si>
  <si>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</si>
  <si>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</si>
  <si>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</si>
  <si>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</si>
  <si>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</si>
  <si>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</si>
  <si>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</si>
  <si>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</si>
  <si>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</si>
  <si>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</si>
  <si>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</si>
  <si>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</si>
  <si>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</si>
  <si>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</si>
  <si>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</si>
  <si>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</si>
  <si>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</si>
  <si>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</si>
  <si>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</si>
  <si>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</si>
  <si>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</si>
  <si>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</si>
  <si>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</si>
  <si>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</si>
  <si>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</si>
  <si>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</si>
  <si>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</si>
  <si>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</si>
  <si>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</si>
  <si>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</si>
  <si>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</si>
  <si>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</si>
  <si>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</si>
  <si>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</si>
  <si>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</si>
  <si>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</si>
  <si>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</si>
  <si>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</si>
  <si>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</si>
  <si>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</si>
  <si>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</si>
  <si>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</si>
  <si>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</si>
  <si>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</si>
  <si>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</si>
  <si>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</si>
  <si>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</si>
  <si>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</si>
  <si>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</si>
  <si>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</si>
  <si>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</si>
  <si>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</si>
  <si>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</si>
  <si>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</si>
  <si>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</si>
  <si>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</si>
  <si>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</si>
  <si>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</si>
  <si>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</si>
  <si>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</si>
  <si>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</si>
  <si>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</si>
  <si>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</si>
  <si>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</si>
  <si>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</si>
  <si>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</si>
  <si>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</si>
  <si>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</si>
  <si>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</si>
  <si>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</si>
  <si>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</si>
  <si>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</si>
  <si>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</si>
  <si>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</si>
  <si>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</si>
  <si>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</si>
  <si>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</si>
  <si>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</si>
  <si>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</si>
  <si>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</si>
  <si>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</si>
  <si>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</si>
  <si>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</si>
  <si>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</si>
  <si>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</si>
  <si>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</si>
  <si>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</si>
  <si>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</si>
  <si>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</si>
  <si>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</si>
  <si>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</si>
  <si>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</si>
  <si>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</si>
  <si>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</si>
  <si>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</si>
  <si>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</si>
  <si>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</si>
  <si>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</si>
  <si>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</si>
  <si>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</si>
  <si>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</si>
  <si>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</si>
  <si>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</si>
  <si>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</si>
  <si>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</si>
  <si>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</si>
  <si>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</si>
  <si>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</si>
  <si>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</si>
  <si>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</si>
  <si>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</si>
  <si>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</si>
  <si>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</si>
  <si>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</si>
  <si>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</si>
  <si>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</si>
  <si>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</si>
  <si>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</si>
  <si>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</si>
  <si>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</si>
  <si>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</si>
  <si>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</si>
  <si>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</si>
  <si>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</si>
  <si>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</si>
  <si>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</si>
  <si>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</si>
  <si>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</si>
  <si>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</si>
  <si>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</si>
  <si>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</si>
  <si>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</si>
  <si>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</si>
  <si>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</si>
  <si>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</si>
  <si>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</si>
  <si>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</si>
  <si>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</si>
  <si>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</si>
  <si>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</si>
  <si>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</si>
  <si>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</si>
  <si>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</si>
  <si>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</si>
  <si>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</si>
  <si>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</si>
  <si>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</si>
  <si>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</si>
  <si>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</si>
  <si>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</si>
  <si>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</si>
  <si>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</si>
  <si>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</si>
  <si>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</si>
  <si>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</si>
  <si>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</si>
  <si>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</si>
  <si>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</si>
  <si>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</si>
  <si>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</si>
  <si>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</si>
  <si>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</si>
  <si>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</si>
  <si>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</si>
  <si>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</si>
  <si>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</si>
  <si>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</si>
  <si>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</si>
  <si>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</si>
  <si>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</si>
  <si>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</si>
  <si>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</si>
  <si>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</si>
  <si>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</si>
  <si>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</si>
  <si>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</si>
  <si>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</si>
  <si>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</si>
  <si>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</si>
  <si>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</si>
  <si>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</si>
  <si>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</si>
  <si>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</si>
  <si>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</si>
  <si>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</si>
  <si>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</si>
  <si>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</si>
  <si>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</si>
  <si>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</si>
  <si>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</si>
  <si>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</si>
  <si>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</si>
  <si>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</si>
  <si>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</si>
  <si>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</si>
  <si>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</si>
  <si>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</si>
  <si>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</si>
  <si>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</si>
  <si>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</si>
  <si>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</si>
  <si>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</si>
  <si>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</si>
  <si>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</si>
  <si>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</si>
  <si>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</si>
  <si>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</si>
  <si>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</si>
  <si>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</si>
  <si>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</si>
  <si>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</si>
  <si>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</si>
  <si>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</si>
  <si>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</si>
  <si>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</si>
  <si>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</si>
  <si>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</si>
  <si>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</si>
  <si>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</si>
  <si>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</si>
  <si>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</si>
  <si>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</si>
  <si>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</si>
  <si>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</si>
  <si>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</si>
  <si>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</si>
  <si>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</si>
  <si>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</si>
  <si>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</si>
  <si>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</si>
  <si>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</si>
  <si>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</si>
  <si>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</si>
  <si>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</si>
  <si>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</si>
  <si>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</si>
  <si>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</si>
  <si>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</si>
  <si>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</si>
  <si>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</si>
  <si>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</si>
  <si>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</si>
  <si>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</si>
  <si>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</si>
  <si>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</si>
  <si>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</si>
  <si>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</si>
  <si>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</si>
  <si>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</si>
  <si>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</si>
  <si>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</si>
  <si>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</si>
  <si>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</si>
  <si>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</si>
  <si>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</si>
  <si>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</si>
  <si>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</si>
  <si>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</si>
  <si>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</si>
  <si>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</si>
  <si>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</si>
  <si>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</si>
  <si>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</si>
  <si>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</si>
  <si>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</si>
  <si>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</si>
  <si>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</si>
  <si>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</si>
  <si>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</si>
  <si>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</si>
  <si>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</si>
  <si>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</si>
  <si>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</si>
  <si>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</si>
  <si>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</si>
  <si>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</si>
  <si>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</si>
  <si>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</si>
  <si>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</si>
  <si>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</si>
  <si>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</si>
  <si>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</si>
  <si>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</si>
  <si>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</si>
  <si>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</si>
  <si>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</si>
  <si>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</si>
  <si>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</si>
  <si>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</si>
  <si>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</si>
  <si>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</si>
  <si>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</si>
  <si>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</si>
  <si>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</si>
  <si>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</si>
  <si>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</si>
  <si>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</si>
  <si>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</si>
  <si>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</si>
  <si>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</si>
  <si>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</si>
  <si>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</si>
  <si>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</si>
  <si>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</si>
  <si>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</si>
  <si>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</si>
  <si>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</si>
  <si>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</si>
  <si>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</si>
  <si>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</si>
  <si>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</si>
  <si>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</si>
  <si>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</si>
  <si>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</si>
  <si>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</si>
  <si>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</si>
  <si>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</si>
  <si>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</si>
  <si>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</si>
  <si>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</si>
  <si>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</si>
  <si>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</si>
  <si>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</si>
  <si>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</si>
  <si>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</si>
  <si>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</si>
  <si>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</si>
  <si>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</si>
  <si>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</si>
  <si>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</si>
  <si>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</si>
  <si>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</si>
  <si>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</si>
  <si>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</si>
  <si>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</si>
  <si>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</si>
  <si>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</si>
  <si>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</si>
  <si>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</si>
  <si>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</si>
  <si>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</si>
  <si>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</si>
  <si>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</si>
  <si>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</si>
  <si>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</si>
  <si>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</si>
  <si>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</si>
  <si>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</si>
  <si>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</si>
  <si>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</si>
  <si>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</si>
  <si>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</si>
  <si>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</si>
  <si>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</si>
  <si>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</si>
  <si>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</si>
  <si>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</si>
  <si>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</si>
  <si>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</si>
  <si>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</si>
  <si>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</si>
  <si>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</si>
  <si>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</si>
  <si>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</si>
  <si>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</si>
  <si>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</si>
  <si>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</si>
  <si>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</si>
  <si>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</si>
  <si>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</si>
  <si>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</si>
  <si>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</si>
  <si>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</si>
  <si>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</si>
  <si>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</si>
  <si>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</si>
  <si>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</si>
  <si>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</si>
  <si>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</si>
  <si>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</si>
  <si>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</si>
  <si>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</si>
  <si>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</si>
  <si>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</si>
  <si>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</si>
  <si>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</si>
  <si>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</si>
  <si>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</si>
  <si>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</si>
  <si>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</si>
  <si>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</si>
  <si>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</si>
  <si>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</si>
  <si>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</si>
  <si>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</si>
  <si>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</si>
  <si>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</si>
  <si>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</si>
  <si>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</si>
  <si>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</si>
  <si>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</si>
  <si>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</si>
  <si>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</si>
  <si>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</si>
  <si>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</si>
  <si>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</si>
  <si>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</si>
  <si>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</si>
  <si>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</si>
  <si>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</si>
  <si>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</si>
  <si>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</si>
  <si>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</si>
  <si>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</si>
  <si>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</si>
  <si>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</si>
  <si>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</si>
  <si>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</si>
  <si>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</si>
  <si>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</si>
  <si>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</si>
  <si>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</si>
  <si>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</si>
  <si>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</si>
  <si>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</si>
  <si>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</si>
  <si>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</si>
  <si>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</si>
  <si>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</si>
  <si>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</si>
  <si>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</si>
  <si>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</si>
  <si>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</si>
  <si>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</si>
  <si>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</si>
  <si>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</si>
  <si>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</si>
  <si>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</si>
  <si>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</si>
  <si>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</si>
  <si>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</si>
  <si>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</si>
  <si>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</si>
  <si>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</si>
  <si>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</si>
  <si>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</si>
  <si>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</si>
  <si>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</si>
  <si>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</si>
  <si>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</si>
  <si>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</si>
  <si>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</si>
  <si>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</si>
  <si>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</si>
  <si>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</si>
  <si>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</si>
  <si>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</si>
  <si>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</si>
  <si>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</si>
  <si>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</si>
  <si>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</si>
  <si>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</si>
  <si>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</si>
  <si>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</si>
  <si>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</si>
  <si>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</si>
  <si>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</si>
  <si>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</si>
  <si>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</si>
  <si>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</si>
  <si>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</si>
  <si>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</si>
  <si>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</si>
  <si>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</si>
  <si>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</si>
  <si>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</si>
  <si>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</si>
  <si>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</si>
  <si>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</si>
  <si>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</si>
  <si>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</si>
  <si>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</si>
  <si>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</si>
  <si>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</si>
  <si>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</si>
  <si>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</si>
  <si>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</si>
  <si>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</si>
  <si>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</si>
  <si>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</si>
  <si>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</si>
  <si>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</si>
  <si>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</si>
  <si>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</si>
  <si>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</si>
  <si>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</si>
  <si>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</si>
  <si>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</si>
  <si>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</si>
  <si>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</si>
  <si>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</si>
  <si>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</si>
  <si>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</si>
  <si>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</si>
  <si>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</si>
  <si>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</si>
  <si>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</si>
  <si>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</si>
  <si>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</si>
  <si>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</si>
  <si>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</si>
  <si>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</si>
  <si>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</si>
  <si>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</si>
  <si>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</si>
  <si>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</si>
  <si>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</si>
  <si>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</si>
  <si>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</si>
  <si>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</si>
  <si>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</si>
  <si>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</si>
  <si>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</si>
  <si>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</si>
  <si>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</si>
  <si>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</si>
  <si>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</si>
  <si>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</si>
  <si>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</si>
  <si>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</si>
  <si>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</si>
  <si>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</si>
  <si>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</si>
  <si>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</si>
  <si>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</si>
  <si>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</si>
  <si>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</si>
  <si>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</si>
  <si>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</si>
  <si>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</si>
  <si>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</si>
  <si>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</si>
  <si>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</si>
  <si>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</si>
  <si>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</si>
  <si>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</si>
  <si>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</si>
  <si>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</si>
  <si>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</si>
  <si>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</si>
  <si>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</si>
  <si>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</si>
  <si>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</si>
  <si>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</si>
  <si>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</si>
  <si>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</si>
  <si>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</si>
  <si>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</si>
  <si>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</si>
  <si>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</si>
  <si>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</si>
  <si>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</si>
  <si>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</si>
  <si>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</si>
  <si>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</si>
  <si>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</si>
  <si>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</si>
  <si>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</si>
  <si>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</si>
  <si>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</si>
  <si>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</si>
  <si>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</si>
  <si>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</si>
  <si>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</si>
  <si>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</si>
  <si>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</si>
  <si>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</si>
  <si>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</si>
  <si>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</si>
  <si>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</si>
  <si>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</si>
  <si>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</si>
  <si>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</si>
  <si>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</si>
  <si>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</si>
  <si>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</si>
  <si>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</si>
  <si>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</si>
  <si>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</si>
  <si>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</si>
  <si>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</si>
  <si>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</si>
  <si>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</si>
  <si>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</si>
  <si>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</si>
  <si>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</si>
  <si>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</si>
  <si>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</si>
  <si>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</si>
  <si>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</si>
  <si>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</si>
  <si>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</si>
  <si>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</si>
  <si>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</si>
  <si>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</si>
  <si>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</si>
  <si>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</si>
  <si>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</si>
  <si>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</si>
  <si>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</si>
  <si>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</si>
  <si>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</si>
  <si>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</si>
  <si>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</si>
  <si>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</si>
  <si>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</si>
  <si>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</si>
  <si>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</si>
  <si>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</si>
  <si>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</si>
  <si>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</si>
  <si>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</si>
  <si>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</si>
  <si>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</si>
  <si>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</si>
  <si>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</si>
  <si>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</si>
  <si>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</si>
  <si>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</si>
  <si>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</si>
  <si>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</si>
  <si>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</si>
  <si>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</si>
  <si>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</si>
  <si>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</si>
  <si>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</si>
  <si>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</si>
  <si>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</si>
  <si>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</si>
  <si>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</si>
  <si>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</si>
  <si>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</si>
  <si>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</si>
  <si>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</si>
  <si>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</si>
  <si>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</si>
  <si>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</si>
  <si>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</si>
  <si>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</si>
  <si>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</si>
  <si>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</si>
  <si>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</si>
  <si>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</si>
  <si>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</si>
  <si>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</si>
  <si>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</si>
  <si>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</si>
  <si>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</si>
  <si>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</si>
  <si>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</si>
  <si>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</si>
  <si>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</si>
  <si>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</si>
  <si>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</si>
  <si>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</si>
  <si>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</si>
  <si>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</si>
  <si>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</si>
  <si>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</si>
  <si>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</si>
  <si>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</si>
  <si>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</si>
  <si>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</si>
  <si>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</si>
  <si>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</si>
  <si>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</si>
  <si>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</si>
  <si>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</si>
  <si>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</si>
  <si>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</si>
  <si>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</si>
  <si>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</si>
  <si>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</si>
  <si>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</si>
  <si>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</si>
  <si>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</si>
  <si>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</si>
  <si>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</si>
  <si>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</si>
  <si>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</si>
  <si>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</si>
  <si>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</si>
  <si>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</si>
  <si>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</si>
  <si>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</si>
  <si>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</si>
  <si>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</si>
  <si>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</si>
  <si>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</si>
  <si>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</si>
  <si>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</si>
  <si>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</si>
  <si>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</si>
  <si>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</si>
  <si>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</si>
  <si>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</si>
  <si>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</si>
  <si>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</si>
  <si>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</si>
  <si>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</si>
  <si>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</si>
  <si>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</si>
  <si>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</si>
  <si>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</si>
  <si>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</si>
  <si>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</si>
  <si>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</si>
  <si>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</si>
  <si>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</si>
  <si>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</si>
  <si>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</si>
  <si>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</si>
  <si>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</si>
  <si>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</si>
  <si>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</si>
  <si>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</si>
  <si>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</si>
  <si>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</si>
  <si>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</si>
  <si>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</si>
  <si>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</si>
  <si>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</si>
  <si>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</si>
  <si>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</si>
  <si>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</si>
  <si>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</si>
  <si>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</si>
  <si>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</si>
  <si>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</si>
  <si>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</si>
  <si>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</si>
  <si>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</si>
  <si>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</si>
  <si>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</si>
  <si>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</si>
  <si>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</si>
  <si>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</si>
  <si>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</si>
  <si>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</si>
  <si>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</si>
  <si>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</si>
  <si>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</si>
  <si>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</si>
  <si>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</si>
  <si>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</si>
  <si>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</si>
  <si>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</si>
  <si>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</si>
  <si>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</si>
  <si>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</si>
  <si>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</si>
  <si>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</si>
  <si>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</si>
  <si>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</si>
  <si>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</si>
  <si>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</si>
  <si>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</si>
  <si>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</si>
  <si>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</si>
  <si>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</si>
  <si>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</si>
  <si>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</si>
  <si>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</si>
  <si>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</si>
  <si>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</si>
  <si>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</si>
  <si>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</si>
  <si>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</si>
  <si>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</si>
  <si>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</si>
  <si>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</si>
  <si>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</si>
  <si>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</si>
  <si>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</si>
  <si>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</si>
  <si>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</si>
  <si>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</si>
  <si>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</si>
  <si>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</si>
  <si>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</si>
  <si>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</si>
  <si>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</si>
  <si>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</si>
  <si>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</si>
  <si>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</si>
  <si>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</si>
  <si>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</si>
  <si>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</si>
  <si>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</si>
  <si>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</si>
  <si>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</si>
  <si>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</si>
  <si>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</si>
  <si>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</si>
  <si>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</si>
  <si>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</si>
  <si>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</si>
  <si>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</si>
  <si>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</si>
  <si>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</si>
  <si>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</si>
  <si>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</si>
  <si>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</si>
  <si>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</si>
  <si>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</si>
  <si>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</si>
  <si>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</si>
  <si>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</si>
  <si>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</si>
  <si>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</si>
  <si>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</si>
  <si>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</si>
  <si>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</si>
  <si>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</si>
  <si>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</si>
  <si>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</si>
  <si>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</si>
  <si>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</si>
  <si>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</si>
  <si>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</si>
  <si>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</si>
  <si>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</si>
  <si>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</si>
  <si>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</si>
  <si>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</si>
  <si>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</si>
  <si>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</si>
  <si>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</si>
  <si>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</si>
  <si>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</si>
  <si>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</si>
  <si>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</si>
  <si>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</si>
  <si>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</si>
  <si>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</si>
  <si>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</si>
  <si>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</si>
  <si>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</si>
  <si>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</si>
  <si>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</si>
  <si>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</si>
  <si>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</si>
  <si>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</si>
  <si>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</si>
  <si>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</si>
  <si>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</si>
  <si>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</si>
  <si>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</si>
  <si>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</si>
  <si>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</si>
  <si>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</si>
  <si>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</si>
  <si>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</si>
  <si>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</si>
  <si>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</si>
  <si>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</si>
  <si>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</si>
  <si>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</si>
  <si>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</si>
  <si>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</si>
  <si>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</si>
  <si>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</si>
  <si>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</si>
  <si>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</si>
  <si>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</si>
  <si>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</si>
  <si>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</si>
  <si>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</si>
  <si>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</si>
  <si>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</si>
  <si>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</si>
  <si>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</si>
  <si>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</si>
  <si>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</si>
  <si>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</si>
  <si>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</si>
  <si>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</si>
  <si>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</si>
  <si>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</si>
  <si>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</si>
  <si>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</si>
  <si>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</si>
  <si>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</si>
  <si>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</si>
  <si>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</si>
  <si>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</si>
  <si>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</si>
  <si>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</si>
  <si>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</si>
  <si>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</si>
  <si>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</si>
  <si>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</si>
  <si>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</si>
  <si>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</si>
  <si>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</si>
  <si>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</si>
  <si>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</si>
  <si>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</si>
  <si>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</si>
  <si>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</si>
  <si>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</si>
  <si>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</si>
  <si>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</si>
  <si>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</si>
  <si>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</si>
  <si>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</si>
  <si>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</si>
  <si>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</si>
  <si>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</si>
  <si>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</si>
  <si>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</si>
  <si>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</si>
  <si>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</si>
  <si>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</si>
  <si>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</si>
  <si>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</si>
  <si>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</si>
  <si>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</si>
  <si>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</si>
  <si>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</si>
  <si>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</si>
  <si>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</si>
  <si>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</si>
  <si>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</si>
  <si>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</si>
  <si>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</si>
  <si>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</si>
  <si>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</si>
  <si>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</si>
  <si>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</si>
  <si>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</si>
  <si>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</si>
  <si>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</si>
  <si>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</si>
  <si>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</si>
  <si>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</si>
  <si>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</si>
  <si>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</si>
  <si>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</si>
  <si>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</si>
  <si>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</si>
  <si>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</si>
  <si>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</si>
  <si>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</si>
  <si>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</si>
  <si>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</si>
  <si>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</si>
  <si>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</si>
  <si>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</si>
  <si>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</si>
  <si>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</si>
  <si>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</si>
  <si>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</si>
  <si>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</si>
  <si>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</si>
  <si>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</si>
  <si>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</si>
  <si>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</si>
  <si>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</si>
  <si>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</si>
  <si>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</si>
  <si>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</si>
  <si>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</si>
  <si>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</si>
  <si>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</si>
  <si>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</si>
  <si>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</si>
  <si>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</si>
  <si>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</si>
  <si>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</si>
  <si>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</si>
  <si>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</si>
  <si>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</si>
  <si>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</si>
  <si>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</si>
  <si>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</si>
  <si>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</si>
  <si>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</si>
  <si>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</si>
  <si>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</si>
  <si>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</si>
  <si>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</si>
  <si>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</si>
  <si>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</si>
  <si>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</si>
  <si>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</si>
  <si>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</si>
  <si>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</si>
  <si>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</si>
  <si>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</si>
  <si>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</si>
  <si>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</si>
  <si>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</si>
  <si>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</si>
  <si>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</si>
  <si>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</si>
  <si>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</si>
  <si>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</si>
  <si>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</si>
  <si>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</si>
  <si>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</si>
  <si>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</si>
  <si>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</si>
  <si>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</si>
  <si>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</si>
  <si>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</si>
  <si>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</si>
  <si>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</si>
  <si>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</si>
  <si>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</si>
  <si>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</si>
  <si>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</si>
  <si>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</si>
  <si>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</si>
  <si>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</si>
  <si>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</si>
  <si>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</si>
  <si>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</si>
  <si>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</si>
  <si>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</si>
  <si>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</si>
  <si>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</si>
  <si>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</si>
  <si>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</si>
  <si>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</si>
  <si>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</si>
  <si>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</si>
  <si>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</si>
  <si>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</si>
  <si>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</si>
  <si>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</si>
  <si>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</si>
  <si>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</si>
  <si>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</si>
  <si>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</si>
  <si>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</si>
  <si>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</si>
  <si>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</si>
  <si>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</si>
  <si>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</si>
  <si>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</si>
  <si>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</si>
  <si>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</si>
  <si>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</si>
  <si>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</si>
  <si>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</si>
  <si>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</si>
  <si>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</si>
  <si>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</si>
  <si>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</si>
  <si>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</si>
  <si>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</si>
  <si>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</si>
  <si>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</si>
  <si>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</si>
  <si>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</si>
  <si>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</si>
  <si>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</si>
  <si>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</si>
  <si>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</si>
  <si>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</si>
  <si>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</si>
  <si>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</si>
  <si>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</si>
  <si>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</si>
  <si>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</si>
  <si>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</si>
  <si>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</si>
  <si>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</si>
  <si>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</si>
  <si>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</si>
  <si>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</si>
  <si>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</si>
  <si>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</si>
  <si>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</si>
  <si>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</si>
  <si>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</si>
  <si>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</si>
  <si>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</si>
  <si>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</si>
  <si>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</si>
  <si>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</si>
  <si>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</si>
  <si>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</si>
  <si>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</si>
  <si>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</si>
  <si>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</si>
  <si>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</si>
  <si>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</si>
  <si>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</si>
  <si>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</si>
  <si>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</si>
  <si>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</si>
  <si>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</si>
  <si>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</si>
  <si>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</si>
  <si>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</si>
  <si>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</si>
  <si>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</si>
  <si>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</si>
  <si>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</si>
  <si>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</si>
  <si>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</si>
  <si>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</si>
  <si>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</si>
  <si>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</si>
  <si>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</si>
  <si>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</si>
  <si>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</si>
  <si>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</si>
  <si>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</si>
  <si>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</si>
  <si>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</si>
  <si>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</si>
  <si>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</si>
  <si>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</si>
  <si>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</si>
  <si>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</si>
  <si>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</si>
  <si>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</si>
  <si>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</si>
  <si>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</si>
  <si>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</si>
  <si>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</si>
  <si>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</si>
  <si>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</si>
  <si>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</si>
  <si>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</si>
  <si>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</si>
  <si>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</si>
  <si>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</si>
  <si>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</si>
  <si>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</si>
  <si>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</si>
  <si>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</si>
  <si>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</si>
  <si>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</si>
  <si>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</si>
  <si>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</si>
  <si>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</si>
  <si>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</si>
  <si>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</si>
  <si>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</si>
  <si>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</si>
  <si>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</si>
  <si>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</si>
  <si>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</si>
  <si>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</si>
  <si>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</si>
  <si>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</si>
  <si>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</si>
  <si>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</si>
  <si>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</si>
  <si>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</si>
  <si>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</si>
  <si>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</si>
  <si>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</si>
  <si>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</si>
  <si>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</si>
  <si>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</si>
  <si>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</si>
  <si>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</si>
  <si>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</si>
  <si>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</si>
  <si>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</si>
  <si>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</si>
  <si>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</si>
  <si>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</si>
  <si>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</si>
  <si>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</si>
  <si>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</si>
  <si>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</si>
  <si>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</si>
  <si>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</si>
  <si>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</si>
  <si>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</si>
  <si>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</si>
  <si>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</si>
  <si>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</si>
  <si>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</si>
  <si>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</si>
  <si>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</si>
  <si>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</si>
  <si>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</si>
  <si>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</si>
  <si>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</si>
  <si>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</si>
  <si>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</si>
  <si>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</si>
  <si>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</si>
  <si>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</si>
  <si>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</si>
  <si>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</si>
  <si>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</si>
  <si>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</si>
  <si>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</si>
  <si>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</si>
  <si>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</si>
  <si>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</si>
  <si>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</si>
  <si>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</si>
  <si>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</si>
  <si>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</si>
  <si>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</si>
  <si>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</si>
  <si>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</si>
  <si>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</si>
  <si>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</si>
  <si>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</si>
  <si>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</si>
  <si>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</si>
  <si>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</si>
  <si>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</si>
  <si>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</si>
  <si>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</si>
  <si>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</si>
  <si>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</si>
  <si>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</si>
  <si>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</si>
  <si>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</si>
  <si>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</si>
  <si>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</si>
  <si>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</si>
  <si>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</si>
  <si>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</si>
  <si>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</si>
  <si>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</si>
  <si>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</si>
  <si>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</si>
  <si>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</si>
  <si>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</si>
  <si>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</si>
  <si>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</si>
  <si>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</si>
  <si>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</si>
  <si>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</si>
  <si>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</si>
  <si>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</si>
  <si>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</si>
  <si>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</si>
  <si>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</si>
  <si>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</si>
  <si>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</si>
  <si>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</si>
  <si>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</si>
  <si>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</si>
  <si>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</si>
  <si>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</si>
  <si>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</si>
  <si>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</si>
  <si>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</si>
  <si>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</si>
  <si>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</si>
  <si>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</si>
  <si>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</si>
  <si>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</si>
  <si>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</si>
  <si>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</si>
  <si>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</si>
  <si>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</si>
  <si>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</si>
  <si>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</si>
  <si>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</si>
  <si>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</si>
  <si>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</si>
  <si>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</si>
  <si>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</si>
  <si>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</si>
  <si>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</si>
  <si>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</si>
  <si>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</si>
  <si>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</si>
  <si>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</si>
  <si>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</si>
  <si>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</si>
  <si>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</si>
  <si>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</si>
  <si>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</si>
  <si>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</si>
  <si>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</si>
  <si>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</si>
  <si>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</si>
  <si>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</si>
  <si>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</si>
  <si>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</si>
  <si>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</si>
  <si>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</si>
  <si>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</si>
  <si>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</si>
  <si>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</si>
  <si>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</si>
  <si>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</si>
  <si>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</si>
  <si>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</si>
  <si>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</si>
  <si>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</si>
  <si>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</si>
  <si>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</si>
  <si>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</si>
  <si>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</si>
  <si>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</si>
  <si>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</si>
  <si>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</si>
  <si>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</si>
  <si>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</si>
  <si>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</si>
  <si>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</si>
  <si>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</si>
  <si>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</si>
  <si>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</si>
  <si>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</si>
  <si>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</si>
  <si>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</si>
  <si>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</si>
  <si>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</si>
  <si>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</si>
  <si>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</si>
  <si>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</si>
  <si>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</si>
  <si>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</si>
  <si>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</si>
  <si>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</si>
  <si>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</si>
  <si>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</si>
  <si>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</si>
  <si>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</si>
  <si>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</si>
  <si>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</si>
  <si>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</si>
  <si>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</si>
  <si>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</si>
  <si>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</si>
  <si>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</si>
  <si>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</si>
  <si>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</si>
  <si>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</si>
  <si>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</si>
  <si>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</si>
  <si>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</si>
  <si>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</si>
  <si>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</si>
  <si>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</si>
  <si>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</si>
  <si>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</si>
  <si>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</si>
  <si>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</si>
  <si>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</si>
  <si>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</si>
  <si>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</si>
  <si>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</si>
  <si>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</si>
  <si>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</si>
  <si>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</si>
  <si>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</si>
  <si>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</si>
  <si>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</si>
  <si>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</si>
  <si>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</si>
  <si>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</si>
  <si>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</si>
  <si>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</si>
  <si>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</si>
  <si>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</si>
  <si>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</si>
  <si>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</si>
  <si>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</si>
  <si>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</si>
  <si>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</si>
  <si>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</si>
  <si>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</si>
  <si>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</si>
  <si>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</si>
  <si>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</si>
  <si>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</si>
  <si>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</si>
  <si>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</si>
  <si>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</si>
  <si>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</si>
  <si>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</si>
  <si>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</si>
  <si>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</si>
  <si>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</si>
  <si>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</si>
  <si>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</si>
  <si>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</si>
  <si>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</si>
  <si>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</si>
  <si>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</si>
  <si>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</si>
  <si>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</si>
  <si>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</si>
  <si>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</si>
  <si>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</si>
  <si>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</si>
  <si>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</si>
  <si>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</si>
  <si>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</si>
  <si>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</si>
  <si>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</si>
  <si>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</si>
  <si>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</si>
  <si>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</si>
  <si>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</si>
  <si>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</si>
  <si>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</si>
  <si>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</si>
  <si>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</si>
  <si>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</si>
  <si>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</si>
  <si>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</si>
  <si>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</si>
  <si>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</si>
  <si>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</si>
  <si>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</si>
  <si>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</si>
  <si>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</si>
  <si>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</si>
  <si>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</si>
  <si>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</si>
  <si>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</si>
  <si>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</si>
  <si>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</si>
  <si>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</si>
  <si>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</si>
  <si>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</si>
  <si>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</si>
  <si>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</si>
  <si>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</si>
  <si>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</si>
  <si>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</si>
  <si>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</si>
  <si>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</si>
  <si>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</si>
  <si>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</si>
  <si>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</si>
  <si>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</si>
  <si>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</si>
  <si>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</si>
  <si>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</si>
  <si>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</si>
  <si>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</si>
  <si>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</si>
  <si>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</si>
  <si>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</si>
  <si>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</si>
  <si>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</si>
  <si>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</si>
  <si>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</si>
  <si>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</si>
  <si>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</si>
  <si>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</si>
  <si>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</si>
  <si>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</si>
  <si>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</si>
  <si>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</si>
  <si>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</si>
  <si>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</si>
  <si>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</si>
  <si>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</si>
  <si>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</si>
  <si>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</si>
  <si>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</si>
  <si>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</si>
  <si>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</si>
  <si>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</si>
  <si>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</si>
  <si>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</si>
  <si>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</si>
  <si>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</si>
  <si>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</si>
  <si>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</si>
  <si>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</si>
  <si>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</si>
  <si>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</si>
  <si>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</si>
  <si>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</si>
  <si>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</si>
  <si>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</si>
  <si>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</si>
  <si>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</si>
  <si>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</si>
  <si>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</si>
  <si>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</si>
  <si>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</si>
  <si>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</si>
  <si>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</si>
  <si>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</si>
  <si>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</si>
  <si>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</si>
  <si>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</si>
  <si>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</si>
  <si>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</si>
  <si>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</si>
  <si>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</si>
  <si>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</si>
  <si>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</si>
  <si>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</si>
  <si>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</si>
  <si>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</si>
  <si>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</si>
  <si>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</si>
  <si>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</si>
  <si>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</si>
  <si>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</si>
  <si>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</si>
  <si>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</si>
  <si>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</si>
  <si>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</si>
  <si>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</si>
  <si>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</si>
  <si>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</si>
  <si>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</si>
  <si>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</si>
  <si>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</si>
  <si>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</si>
  <si>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</si>
  <si>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</si>
  <si>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</si>
  <si>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</si>
  <si>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</si>
  <si>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</si>
  <si>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</si>
  <si>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</si>
  <si>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</si>
  <si>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</si>
  <si>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</si>
  <si>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</si>
  <si>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</si>
  <si>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</si>
  <si>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</si>
  <si>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</si>
  <si>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</si>
  <si>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</si>
  <si>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</si>
  <si>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</si>
  <si>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</si>
  <si>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</si>
  <si>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</si>
  <si>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</si>
  <si>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</si>
  <si>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</si>
  <si>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</si>
  <si>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</si>
  <si>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</si>
  <si>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</si>
  <si>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</si>
  <si>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</si>
  <si>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</si>
  <si>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</si>
  <si>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</si>
  <si>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</si>
  <si>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</si>
  <si>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</si>
  <si>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</si>
  <si>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</si>
  <si>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</si>
  <si>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</si>
  <si>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</si>
  <si>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</si>
  <si>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</si>
  <si>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</si>
  <si>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</si>
  <si>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</si>
  <si>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</si>
  <si>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</si>
  <si>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</si>
  <si>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</si>
  <si>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</si>
  <si>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</si>
  <si>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</si>
  <si>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</si>
  <si>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</si>
  <si>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</si>
  <si>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</si>
  <si>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</si>
  <si>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</si>
  <si>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</si>
  <si>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</si>
  <si>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</si>
  <si>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</si>
  <si>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</si>
  <si>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</si>
  <si>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</si>
  <si>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</si>
  <si>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</si>
  <si>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</si>
  <si>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</si>
  <si>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</si>
  <si>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</si>
  <si>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</si>
  <si>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</si>
  <si>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</si>
  <si>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</si>
  <si>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</si>
  <si>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</si>
  <si>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</si>
  <si>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</si>
  <si>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</si>
  <si>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</si>
  <si>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</si>
  <si>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</si>
  <si>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</si>
  <si>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</si>
  <si>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</si>
  <si>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</si>
  <si>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</si>
  <si>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</si>
  <si>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</si>
  <si>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</si>
  <si>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</si>
  <si>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</si>
  <si>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</si>
  <si>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</si>
  <si>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</si>
  <si>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</si>
  <si>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</si>
  <si>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</si>
  <si>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</si>
  <si>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</si>
  <si>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</si>
  <si>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</si>
  <si>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</si>
  <si>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</si>
  <si>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</si>
  <si>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</si>
  <si>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</si>
  <si>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</si>
  <si>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</si>
  <si>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</si>
  <si>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</si>
  <si>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</si>
  <si>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</si>
  <si>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</si>
  <si>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</si>
  <si>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</si>
  <si>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</si>
  <si>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</si>
  <si>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</si>
  <si>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</si>
  <si>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</si>
  <si>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</si>
  <si>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</si>
  <si>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</si>
  <si>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</si>
  <si>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</si>
  <si>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</si>
  <si>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</si>
  <si>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</si>
  <si>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</si>
  <si>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</si>
  <si>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</si>
  <si>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</si>
  <si>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</si>
  <si>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</si>
  <si>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</si>
  <si>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</si>
  <si>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</si>
  <si>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</si>
  <si>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</si>
  <si>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</si>
  <si>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</si>
  <si>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</si>
  <si>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</si>
  <si>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</si>
  <si>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</si>
  <si>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</si>
  <si>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</si>
  <si>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</si>
  <si>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</si>
  <si>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</si>
  <si>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</si>
  <si>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</si>
  <si>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</si>
  <si>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</si>
  <si>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</si>
  <si>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</si>
  <si>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</si>
  <si>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</si>
  <si>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</si>
  <si>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</si>
  <si>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</si>
  <si>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</si>
  <si>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</si>
  <si>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</si>
  <si>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</si>
  <si>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</si>
  <si>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</si>
  <si>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</si>
  <si>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</si>
  <si>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</si>
  <si>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</si>
  <si>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</si>
  <si>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</si>
  <si>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</si>
  <si>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</si>
  <si>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</si>
  <si>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</si>
  <si>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</si>
  <si>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</si>
  <si>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</si>
  <si>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</si>
  <si>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</si>
  <si>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</si>
  <si>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</si>
  <si>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</si>
  <si>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</si>
  <si>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</si>
  <si>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</si>
  <si>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</si>
  <si>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</si>
  <si>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</si>
  <si>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</si>
  <si>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</si>
  <si>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</si>
  <si>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</si>
  <si>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</si>
  <si>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</si>
  <si>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</si>
  <si>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</si>
  <si>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</si>
  <si>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</si>
  <si>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</si>
  <si>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</si>
  <si>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</si>
  <si>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</si>
  <si>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</si>
  <si>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</si>
  <si>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</si>
  <si>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</si>
  <si>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</si>
  <si>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</si>
  <si>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</si>
  <si>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</si>
  <si>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</si>
  <si>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</si>
  <si>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</si>
  <si>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</si>
  <si>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</si>
  <si>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</si>
  <si>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</si>
  <si>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</si>
  <si>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</si>
  <si>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</si>
  <si>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</si>
  <si>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</si>
  <si>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</si>
  <si>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</si>
  <si>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</si>
  <si>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</si>
  <si>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</si>
  <si>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</si>
  <si>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</si>
  <si>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</si>
  <si>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</si>
  <si>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</si>
  <si>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</si>
  <si>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</si>
  <si>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</si>
  <si>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</si>
  <si>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</si>
  <si>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</si>
  <si>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</si>
  <si>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</si>
  <si>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</si>
  <si>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</si>
  <si>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</si>
  <si>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</si>
  <si>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</si>
  <si>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</si>
  <si>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</si>
  <si>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</si>
  <si>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</si>
  <si>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</si>
  <si>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</si>
  <si>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</si>
  <si>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</si>
  <si>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</si>
  <si>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</si>
  <si>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</si>
  <si>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</si>
  <si>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</si>
  <si>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</si>
  <si>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</si>
  <si>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</si>
  <si>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</si>
  <si>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</si>
  <si>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</si>
  <si>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</si>
  <si>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</si>
  <si>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</si>
  <si>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</si>
  <si>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</si>
  <si>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</si>
  <si>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</si>
  <si>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</si>
  <si>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</si>
  <si>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</si>
  <si>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</si>
  <si>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</si>
  <si>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</si>
  <si>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</si>
  <si>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</si>
  <si>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</si>
  <si>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</si>
  <si>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</si>
  <si>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</si>
  <si>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</si>
  <si>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</si>
  <si>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</si>
  <si>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</si>
  <si>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</si>
  <si>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</si>
  <si>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</si>
  <si>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</si>
  <si>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</si>
  <si>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</si>
  <si>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</si>
  <si>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</si>
  <si>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</si>
  <si>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</si>
  <si>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</si>
  <si>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</si>
  <si>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</si>
  <si>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</si>
  <si>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</si>
  <si>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</si>
  <si>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</si>
  <si>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</si>
  <si>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</si>
  <si>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</si>
  <si>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</si>
  <si>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</si>
  <si>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</si>
  <si>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</si>
  <si>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</si>
  <si>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</si>
  <si>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</si>
  <si>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</si>
  <si>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</si>
  <si>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</si>
  <si>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</si>
  <si>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</si>
  <si>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</si>
  <si>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</si>
  <si>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</si>
  <si>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</si>
  <si>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</si>
  <si>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</si>
  <si>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</si>
  <si>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</si>
  <si>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</si>
  <si>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</si>
  <si>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</si>
  <si>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</si>
  <si>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</si>
  <si>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</si>
  <si>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</si>
  <si>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</si>
  <si>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</si>
  <si>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</si>
  <si>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</si>
  <si>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</si>
  <si>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</si>
  <si>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</si>
  <si>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</si>
  <si>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</si>
  <si>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</si>
  <si>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</si>
  <si>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</si>
  <si>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</si>
  <si>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</si>
  <si>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</si>
  <si>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</si>
  <si>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</si>
  <si>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</si>
  <si>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</si>
  <si>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</si>
  <si>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</si>
  <si>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</si>
  <si>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</si>
  <si>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</si>
  <si>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</si>
  <si>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</si>
  <si>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</si>
  <si>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</si>
  <si>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</si>
  <si>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</si>
  <si>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</si>
  <si>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</si>
  <si>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</si>
  <si>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</si>
  <si>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</si>
  <si>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</si>
  <si>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</si>
  <si>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</si>
  <si>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</si>
  <si>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</si>
  <si>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</si>
  <si>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</si>
  <si>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</si>
  <si>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</si>
  <si>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</si>
  <si>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</si>
  <si>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</si>
  <si>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</si>
  <si>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</si>
  <si>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</si>
  <si>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</si>
  <si>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</si>
  <si>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</si>
  <si>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</si>
  <si>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</si>
  <si>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</si>
  <si>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</si>
  <si>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</si>
  <si>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</si>
  <si>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</si>
  <si>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</si>
  <si>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</si>
  <si>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</si>
  <si>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</si>
  <si>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</si>
  <si>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</si>
  <si>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</si>
  <si>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</si>
  <si>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</si>
  <si>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</si>
  <si>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</si>
  <si>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</si>
  <si>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</si>
  <si>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</si>
  <si>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</si>
  <si>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</si>
  <si>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</si>
  <si>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</si>
  <si>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</si>
  <si>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</si>
  <si>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</si>
  <si>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</si>
  <si>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</si>
  <si>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</si>
  <si>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</si>
  <si>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</si>
  <si>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</si>
  <si>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</si>
  <si>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</si>
  <si>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</si>
  <si>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</si>
  <si>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</si>
  <si>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</si>
  <si>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</si>
  <si>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</si>
  <si>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</si>
  <si>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</si>
  <si>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</si>
  <si>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</si>
  <si>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</si>
  <si>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</si>
  <si>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</si>
  <si>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</si>
  <si>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</si>
  <si>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</si>
  <si>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</si>
  <si>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</si>
  <si>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</si>
  <si>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</si>
  <si>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</si>
  <si>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</si>
  <si>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</si>
  <si>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</si>
  <si>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</si>
  <si>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</si>
  <si>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</si>
  <si>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</si>
  <si>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</si>
  <si>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</si>
  <si>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</si>
  <si>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</si>
  <si>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</si>
  <si>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</si>
  <si>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</si>
  <si>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</si>
  <si>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</si>
  <si>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</si>
  <si>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</si>
  <si>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</si>
  <si>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</si>
  <si>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</si>
  <si>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</si>
  <si>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</si>
  <si>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</si>
  <si>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</si>
  <si>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</si>
  <si>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</si>
  <si>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</si>
  <si>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</si>
  <si>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</si>
  <si>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</si>
  <si>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</si>
  <si>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</si>
  <si>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</si>
  <si>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</si>
  <si>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</si>
  <si>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</si>
  <si>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</si>
  <si>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</si>
  <si>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</si>
  <si>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</si>
  <si>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</si>
  <si>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</si>
  <si>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</si>
  <si>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</si>
  <si>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</si>
  <si>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</si>
  <si>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</si>
  <si>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</si>
  <si>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</si>
  <si>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</si>
  <si>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</si>
  <si>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</si>
  <si>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</si>
  <si>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</si>
  <si>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</si>
  <si>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</si>
  <si>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</si>
  <si>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</si>
  <si>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</si>
  <si>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</si>
  <si>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</si>
  <si>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</si>
  <si>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</si>
  <si>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</si>
  <si>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</si>
  <si>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</si>
  <si>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</si>
  <si>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</si>
  <si>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</si>
  <si>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</si>
  <si>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</si>
  <si>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</si>
  <si>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</si>
  <si>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</si>
  <si>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</si>
  <si>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</si>
  <si>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</si>
  <si>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</si>
  <si>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</si>
  <si>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</si>
  <si>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</si>
  <si>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</si>
  <si>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</si>
  <si>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</si>
  <si>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</si>
  <si>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</si>
  <si>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</si>
  <si>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</si>
  <si>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</si>
  <si>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</si>
  <si>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</si>
  <si>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</si>
  <si>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</si>
  <si>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</si>
  <si>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</si>
  <si>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</si>
  <si>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</si>
  <si>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</si>
  <si>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</si>
  <si>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</si>
  <si>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</si>
  <si>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</si>
  <si>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</si>
  <si>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</si>
  <si>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</si>
  <si>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</si>
  <si>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</si>
  <si>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</si>
  <si>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</si>
  <si>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</si>
  <si>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</si>
  <si>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</si>
  <si>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</si>
  <si>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</si>
  <si>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</si>
  <si>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</si>
  <si>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</si>
  <si>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</si>
  <si>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</si>
  <si>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</si>
  <si>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</si>
  <si>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</si>
  <si>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</si>
  <si>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</si>
  <si>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</si>
  <si>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</si>
  <si>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</si>
  <si>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</si>
  <si>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</si>
  <si>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</si>
  <si>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</si>
  <si>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</si>
  <si>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</si>
  <si>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</si>
  <si>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</si>
  <si>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</si>
  <si>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</si>
  <si>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</si>
  <si>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</si>
  <si>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</si>
  <si>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</si>
  <si>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</si>
  <si>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</si>
  <si>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</si>
  <si>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</si>
  <si>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</si>
  <si>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</si>
  <si>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</si>
  <si>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</si>
  <si>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</si>
  <si>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</si>
  <si>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</si>
  <si>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</si>
  <si>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</si>
  <si>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</si>
  <si>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</si>
  <si>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</si>
  <si>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</si>
  <si>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</si>
  <si>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</si>
  <si>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</si>
  <si>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</si>
  <si>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</si>
  <si>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</si>
  <si>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</si>
  <si>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</si>
  <si>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</si>
  <si>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</si>
  <si>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</si>
  <si>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</si>
  <si>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</si>
  <si>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</si>
  <si>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</si>
  <si>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</si>
  <si>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</si>
  <si>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</si>
  <si>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</si>
  <si>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</si>
  <si>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</si>
  <si>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</si>
  <si>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</si>
  <si>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</si>
  <si>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</si>
  <si>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</si>
  <si>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</si>
  <si>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</si>
  <si>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</si>
  <si>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</si>
  <si>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</si>
  <si>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</si>
  <si>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</si>
  <si>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</si>
  <si>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</si>
  <si>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</si>
  <si>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</si>
  <si>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</si>
  <si>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</si>
  <si>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</si>
  <si>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</si>
  <si>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</si>
  <si>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</si>
  <si>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</si>
  <si>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</si>
  <si>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</si>
  <si>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</si>
  <si>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</si>
  <si>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</si>
  <si>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</si>
  <si>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</si>
  <si>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</si>
  <si>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</si>
  <si>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</si>
  <si>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</si>
  <si>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</si>
  <si>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</si>
  <si>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</si>
  <si>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</si>
  <si>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</si>
  <si>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</si>
  <si>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</si>
  <si>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</si>
  <si>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</si>
  <si>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</si>
  <si>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</si>
  <si>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</si>
  <si>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</si>
  <si>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</si>
  <si>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</si>
  <si>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</si>
  <si>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</si>
  <si>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</si>
  <si>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</si>
  <si>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</si>
  <si>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</si>
  <si>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</si>
  <si>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</si>
  <si>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</si>
  <si>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</si>
  <si>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</si>
  <si>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</si>
  <si>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</si>
  <si>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</si>
  <si>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</si>
  <si>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</si>
  <si>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</si>
  <si>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</si>
  <si>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</si>
  <si>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</si>
  <si>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</si>
  <si>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</si>
  <si>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</si>
  <si>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</si>
  <si>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</si>
  <si>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</si>
  <si>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</si>
  <si>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</si>
  <si>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</si>
  <si>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</si>
  <si>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</si>
  <si>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</si>
  <si>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</si>
  <si>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</si>
  <si>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</si>
  <si>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</si>
  <si>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</si>
  <si>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</si>
  <si>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</si>
  <si>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</si>
  <si>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</si>
  <si>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</si>
  <si>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</si>
  <si>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</si>
  <si>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</si>
  <si>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</si>
  <si>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</si>
  <si>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</si>
  <si>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</si>
  <si>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</si>
  <si>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</si>
  <si>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</si>
  <si>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</si>
  <si>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</si>
  <si>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</si>
  <si>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</si>
  <si>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</si>
  <si>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</si>
  <si>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</si>
  <si>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</si>
  <si>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</si>
  <si>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</si>
  <si>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</si>
  <si>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</si>
  <si>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</si>
  <si>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</si>
  <si>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</si>
  <si>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</si>
  <si>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</si>
  <si>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</si>
  <si>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</si>
  <si>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</si>
  <si>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</si>
  <si>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</si>
  <si>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</si>
  <si>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</si>
  <si>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</si>
  <si>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</si>
  <si>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</si>
  <si>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</si>
  <si>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</si>
  <si>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</si>
  <si>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</si>
  <si>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</si>
  <si>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</si>
  <si>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</si>
  <si>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</si>
  <si>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</si>
  <si>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</si>
  <si>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</si>
  <si>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</si>
  <si>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</si>
  <si>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</si>
  <si>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</si>
  <si>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</si>
  <si>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</si>
  <si>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</si>
  <si>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</si>
  <si>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</si>
  <si>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</si>
  <si>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</si>
  <si>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</si>
  <si>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</si>
  <si>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</si>
  <si>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</si>
  <si>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</si>
  <si>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</si>
  <si>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</si>
  <si>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</si>
  <si>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</si>
  <si>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</si>
  <si>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</si>
  <si>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</si>
  <si>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</si>
  <si>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</si>
  <si>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</si>
  <si>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</si>
  <si>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</si>
  <si>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</si>
  <si>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</si>
  <si>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</si>
  <si>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</si>
  <si>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</si>
  <si>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</si>
  <si>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</si>
  <si>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</si>
  <si>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</si>
  <si>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</si>
  <si>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</si>
  <si>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</si>
  <si>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</si>
  <si>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</si>
  <si>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</si>
  <si>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</si>
  <si>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</si>
  <si>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</si>
  <si>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</si>
  <si>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</si>
  <si>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</si>
  <si>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</si>
  <si>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</si>
  <si>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</si>
  <si>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</si>
  <si>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</si>
  <si>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</si>
  <si>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</si>
  <si>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</si>
  <si>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</si>
  <si>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</si>
  <si>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</si>
  <si>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</si>
  <si>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</si>
  <si>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</si>
  <si>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</si>
  <si>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</si>
  <si>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</si>
  <si>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</si>
  <si>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</si>
  <si>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</si>
  <si>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</si>
  <si>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</si>
  <si>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</si>
  <si>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</si>
  <si>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</si>
  <si>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</si>
  <si>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</si>
  <si>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</si>
  <si>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</si>
  <si>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</si>
  <si>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</si>
  <si>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</si>
  <si>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</si>
  <si>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</si>
  <si>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</si>
  <si>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</si>
  <si>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</si>
  <si>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</si>
  <si>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</si>
  <si>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</si>
  <si>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</si>
  <si>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</si>
  <si>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</si>
  <si>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</si>
  <si>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</si>
  <si>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</si>
  <si>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</si>
  <si>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</si>
  <si>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</si>
  <si>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</si>
  <si>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</si>
  <si>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</si>
  <si>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</si>
  <si>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</si>
  <si>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</si>
  <si>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</si>
  <si>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</si>
  <si>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</si>
  <si>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</si>
  <si>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</si>
  <si>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</si>
  <si>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</si>
  <si>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</si>
  <si>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</si>
  <si>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</si>
  <si>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</si>
  <si>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</si>
  <si>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</si>
  <si>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</si>
  <si>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</si>
  <si>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</si>
  <si>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</si>
  <si>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</si>
  <si>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</si>
  <si>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</si>
  <si>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</si>
  <si>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</si>
  <si>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</si>
  <si>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</si>
  <si>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</si>
  <si>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</si>
  <si>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</si>
  <si>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</si>
  <si>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</si>
  <si>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</si>
  <si>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</si>
  <si>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</si>
  <si>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</si>
  <si>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</si>
  <si>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</si>
  <si>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</si>
  <si>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</si>
  <si>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</si>
  <si>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</si>
  <si>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</si>
  <si>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</si>
  <si>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</si>
  <si>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</si>
  <si>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</si>
  <si>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</si>
  <si>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</si>
  <si>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</si>
  <si>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</si>
  <si>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</si>
  <si>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</si>
  <si>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</si>
  <si>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</si>
  <si>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</si>
  <si>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</si>
  <si>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</si>
  <si>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</si>
  <si>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</si>
  <si>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</si>
  <si>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</si>
  <si>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</si>
  <si>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</si>
  <si>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</si>
  <si>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</si>
  <si>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</si>
  <si>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</si>
  <si>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</si>
  <si>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</si>
  <si>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</si>
  <si>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</si>
  <si>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</si>
  <si>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</si>
  <si>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</si>
  <si>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</si>
  <si>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</si>
  <si>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</si>
  <si>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</si>
  <si>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</si>
  <si>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</si>
  <si>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</si>
  <si>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</si>
  <si>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</si>
  <si>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</si>
  <si>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</si>
  <si>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</si>
  <si>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</si>
  <si>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</si>
  <si>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</si>
  <si>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</si>
  <si>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</si>
  <si>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</si>
  <si>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</si>
  <si>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</si>
  <si>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</si>
  <si>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</si>
  <si>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</si>
  <si>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</si>
  <si>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</si>
  <si>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</si>
  <si>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</si>
  <si>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</si>
  <si>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</si>
  <si>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</si>
  <si>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</si>
  <si>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</si>
  <si>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</si>
  <si>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</si>
  <si>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</si>
  <si>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</si>
  <si>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</si>
  <si>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</si>
  <si>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</si>
  <si>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</si>
  <si>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</si>
  <si>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</si>
  <si>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</si>
  <si>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</si>
  <si>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</si>
  <si>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</si>
  <si>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</si>
  <si>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</si>
  <si>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</si>
  <si>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</si>
  <si>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</si>
  <si>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</si>
  <si>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</si>
  <si>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</si>
  <si>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</si>
  <si>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</si>
  <si>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</si>
  <si>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</si>
  <si>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</si>
  <si>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</si>
  <si>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</si>
  <si>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</si>
  <si>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</si>
  <si>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</si>
  <si>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</si>
  <si>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</si>
  <si>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</si>
  <si>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</si>
  <si>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</si>
  <si>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</si>
  <si>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</si>
  <si>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</si>
  <si>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</si>
  <si>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</si>
  <si>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</si>
  <si>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</si>
  <si>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</si>
  <si>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</si>
  <si>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</si>
  <si>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</si>
  <si>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</si>
  <si>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</si>
  <si>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</si>
  <si>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</si>
  <si>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</si>
  <si>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</si>
  <si>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</si>
  <si>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</si>
  <si>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</si>
  <si>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</si>
  <si>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</si>
  <si>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</si>
  <si>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</si>
  <si>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</si>
  <si>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</si>
  <si>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</si>
  <si>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</si>
  <si>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</si>
  <si>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</si>
  <si>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</si>
  <si>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</si>
  <si>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</si>
  <si>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</si>
  <si>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</si>
  <si>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</si>
  <si>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</si>
  <si>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</si>
  <si>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</si>
  <si>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</si>
  <si>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</si>
  <si>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</si>
  <si>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</si>
  <si>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</si>
  <si>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</si>
  <si>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</si>
  <si>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</si>
  <si>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</si>
  <si>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</si>
  <si>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</si>
  <si>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</si>
  <si>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</si>
  <si>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</si>
  <si>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</si>
  <si>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</si>
  <si>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</si>
  <si>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</si>
  <si>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</si>
  <si>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</si>
  <si>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</si>
  <si>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</si>
  <si>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</si>
  <si>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</si>
  <si>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</si>
  <si>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</si>
  <si>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</si>
  <si>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</si>
  <si>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</si>
  <si>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</si>
  <si>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</si>
  <si>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</si>
  <si>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</si>
  <si>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</si>
  <si>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</si>
  <si>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</si>
  <si>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</si>
  <si>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</si>
  <si>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</si>
  <si>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</si>
  <si>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</si>
  <si>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</si>
  <si>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</si>
  <si>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</si>
  <si>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</si>
  <si>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</si>
  <si>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</si>
  <si>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</si>
  <si>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</si>
  <si>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</si>
  <si>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</si>
  <si>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</si>
  <si>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</si>
  <si>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</si>
  <si>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</si>
  <si>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</si>
  <si>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</si>
  <si>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</si>
  <si>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</si>
  <si>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</si>
  <si>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</si>
  <si>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</si>
  <si>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</si>
  <si>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</si>
  <si>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</si>
  <si>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</si>
  <si>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</si>
  <si>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</si>
  <si>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</si>
  <si>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</si>
  <si>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</si>
  <si>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</si>
  <si>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</si>
  <si>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</si>
  <si>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</si>
  <si>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</si>
  <si>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</si>
  <si>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</si>
  <si>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</si>
  <si>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</si>
  <si>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</si>
  <si>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</si>
  <si>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</si>
  <si>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</si>
  <si>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</si>
  <si>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</si>
  <si>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</si>
  <si>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</si>
  <si>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</si>
  <si>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</si>
  <si>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</si>
  <si>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</si>
  <si>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</si>
  <si>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</si>
  <si>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</si>
  <si>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</si>
  <si>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</si>
  <si>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</si>
  <si>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</si>
  <si>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</si>
  <si>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</si>
  <si>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</si>
  <si>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</si>
  <si>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</si>
  <si>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</si>
  <si>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</si>
  <si>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</si>
  <si>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</si>
  <si>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</si>
  <si>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</si>
  <si>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</si>
  <si>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</si>
  <si>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</si>
  <si>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</si>
  <si>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</si>
  <si>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</si>
  <si>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</si>
  <si>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</si>
  <si>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</si>
  <si>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</si>
  <si>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</si>
  <si>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</si>
  <si>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</si>
  <si>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</si>
  <si>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</si>
  <si>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</si>
  <si>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</si>
  <si>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</si>
  <si>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</si>
  <si>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</si>
  <si>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</si>
  <si>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</si>
  <si>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</si>
  <si>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</si>
  <si>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</si>
  <si>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</si>
  <si>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</si>
  <si>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</si>
  <si>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</si>
  <si>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</si>
  <si>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</si>
  <si>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</si>
  <si>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</si>
  <si>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</si>
  <si>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</si>
  <si>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</si>
  <si>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</si>
  <si>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</si>
  <si>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</si>
  <si>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</si>
  <si>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</si>
  <si>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</si>
  <si>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</si>
  <si>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</si>
  <si>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</si>
  <si>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</si>
  <si>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</si>
  <si>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</si>
  <si>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</si>
  <si>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</si>
  <si>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</si>
  <si>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</si>
  <si>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</si>
  <si>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</si>
  <si>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</si>
  <si>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</si>
  <si>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</si>
  <si>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</si>
  <si>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</si>
  <si>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</si>
  <si>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</si>
  <si>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</si>
  <si>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</si>
  <si>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</si>
  <si>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</si>
  <si>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</si>
  <si>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</si>
  <si>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</si>
  <si>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</si>
  <si>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</si>
  <si>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</si>
  <si>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</si>
  <si>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</si>
  <si>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</si>
  <si>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</si>
  <si>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</si>
  <si>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</si>
  <si>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</si>
  <si>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</si>
  <si>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</si>
  <si>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</si>
  <si>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</si>
  <si>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</si>
  <si>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</si>
  <si>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</si>
  <si>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</si>
  <si>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</si>
  <si>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</si>
  <si>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</si>
  <si>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</si>
  <si>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</si>
  <si>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</si>
  <si>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</si>
  <si>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</si>
  <si>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</si>
  <si>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</si>
  <si>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</si>
  <si>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</si>
  <si>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</si>
  <si>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</si>
  <si>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</si>
  <si>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</si>
  <si>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</si>
  <si>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</si>
  <si>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</si>
  <si>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</si>
  <si>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</si>
  <si>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</si>
  <si>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</si>
  <si>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</si>
  <si>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</si>
  <si>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</si>
  <si>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</si>
  <si>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</si>
  <si>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</si>
  <si>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</si>
  <si>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</si>
  <si>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</si>
  <si>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</si>
  <si>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</si>
  <si>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</si>
  <si>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</si>
  <si>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</si>
  <si>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</si>
  <si>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</si>
  <si>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</si>
  <si>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</si>
  <si>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</si>
  <si>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</si>
  <si>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</si>
  <si>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</si>
  <si>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</si>
  <si>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</si>
  <si>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</si>
  <si>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</si>
  <si>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</si>
  <si>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</si>
  <si>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</si>
  <si>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</si>
  <si>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</si>
  <si>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</si>
  <si>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</si>
  <si>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</si>
  <si>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</si>
  <si>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</si>
  <si>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</si>
  <si>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</si>
  <si>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</si>
  <si>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</si>
  <si>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</si>
  <si>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</si>
  <si>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</si>
  <si>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</si>
  <si>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</si>
  <si>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</si>
  <si>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</si>
  <si>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</si>
  <si>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</si>
  <si>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</si>
  <si>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</si>
  <si>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</si>
  <si>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</si>
  <si>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</si>
  <si>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</si>
  <si>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</si>
  <si>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</si>
  <si>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</si>
  <si>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</si>
  <si>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</si>
  <si>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</si>
  <si>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</si>
  <si>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</si>
  <si>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</si>
  <si>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</si>
  <si>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</si>
  <si>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</si>
  <si>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</si>
  <si>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</si>
  <si>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</si>
  <si>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</si>
  <si>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</si>
  <si>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</si>
  <si>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</si>
  <si>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</si>
  <si>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</si>
  <si>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</si>
  <si>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</si>
  <si>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</si>
  <si>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</si>
  <si>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</si>
  <si>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</si>
  <si>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</si>
  <si>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</si>
  <si>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</si>
  <si>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</si>
  <si>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</si>
  <si>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</si>
  <si>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</si>
  <si>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</si>
  <si>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</si>
  <si>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</si>
  <si>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</si>
  <si>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</si>
  <si>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</si>
  <si>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</si>
  <si>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</si>
  <si>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</si>
  <si>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</si>
  <si>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</si>
  <si>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</si>
  <si>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</si>
  <si>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</si>
  <si>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</si>
  <si>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</si>
  <si>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</si>
  <si>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</si>
  <si>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</si>
  <si>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</si>
  <si>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</si>
  <si>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</si>
  <si>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</si>
  <si>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</si>
  <si>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</si>
  <si>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</si>
  <si>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</si>
  <si>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</si>
  <si>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</si>
  <si>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</si>
  <si>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</si>
  <si>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</si>
  <si>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</si>
  <si>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</si>
  <si>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</si>
  <si>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</si>
  <si>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</si>
  <si>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</si>
  <si>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</si>
  <si>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</si>
  <si>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</si>
  <si>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</si>
  <si>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</si>
  <si>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</si>
  <si>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</si>
  <si>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</si>
  <si>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</si>
  <si>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</si>
  <si>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</si>
  <si>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</si>
  <si>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</si>
  <si>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</si>
  <si>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</si>
  <si>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</si>
  <si>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</si>
  <si>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</si>
  <si>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</si>
  <si>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</si>
  <si>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</si>
  <si>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</si>
  <si>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</si>
  <si>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</si>
  <si>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</si>
  <si>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</si>
  <si>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</si>
  <si>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</si>
  <si>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</si>
  <si>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</si>
  <si>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</si>
  <si>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</si>
  <si>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</si>
  <si>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</si>
  <si>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</si>
  <si>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</si>
  <si>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</si>
  <si>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</si>
  <si>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</si>
  <si>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</si>
  <si>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</si>
  <si>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</si>
  <si>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</si>
  <si>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</si>
  <si>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</si>
  <si>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</si>
  <si>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</si>
  <si>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</si>
  <si>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</si>
  <si>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</si>
  <si>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</si>
  <si>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</si>
  <si>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</si>
  <si>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</si>
  <si>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</si>
  <si>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</si>
  <si>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</si>
  <si>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</si>
  <si>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</si>
  <si>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</si>
  <si>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</si>
  <si>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</si>
  <si>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</si>
  <si>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</si>
  <si>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</si>
  <si>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</si>
  <si>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</si>
  <si>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</si>
  <si>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</si>
  <si>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</si>
  <si>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</si>
  <si>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</si>
  <si>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</si>
  <si>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</si>
  <si>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</si>
  <si>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</si>
  <si>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</si>
  <si>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</si>
  <si>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</si>
  <si>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</si>
  <si>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</si>
  <si>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</si>
  <si>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</si>
  <si>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</si>
  <si>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</si>
  <si>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</si>
  <si>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</si>
  <si>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</si>
  <si>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</si>
  <si>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</si>
  <si>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</si>
  <si>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</si>
  <si>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</si>
  <si>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</si>
  <si>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</si>
  <si>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</si>
  <si>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</si>
  <si>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</si>
  <si>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</si>
  <si>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</si>
  <si>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</si>
  <si>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</si>
  <si>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</si>
  <si>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</si>
  <si>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</si>
  <si>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</si>
  <si>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</si>
  <si>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</si>
  <si>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</si>
  <si>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</si>
  <si>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</si>
  <si>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</si>
  <si>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</si>
  <si>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</si>
  <si>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</si>
  <si>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</si>
  <si>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</si>
  <si>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</si>
  <si>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</si>
  <si>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</si>
  <si>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</si>
  <si>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</si>
  <si>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</si>
  <si>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</si>
  <si>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</si>
  <si>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</si>
  <si>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</si>
  <si>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</si>
  <si>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</si>
  <si>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</si>
  <si>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</si>
  <si>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</si>
  <si>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</si>
  <si>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</si>
  <si>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</si>
  <si>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</si>
  <si>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</si>
  <si>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</si>
  <si>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</si>
  <si>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</si>
  <si>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</si>
  <si>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</si>
  <si>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</si>
  <si>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</si>
  <si>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</si>
  <si>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</si>
  <si>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</si>
  <si>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</si>
  <si>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</si>
  <si>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</si>
  <si>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</si>
  <si>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</si>
  <si>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</si>
  <si>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</si>
  <si>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</si>
  <si>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</si>
  <si>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</si>
  <si>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</si>
  <si>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</si>
  <si>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</si>
  <si>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</si>
  <si>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</si>
  <si>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</si>
  <si>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</si>
  <si>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</si>
  <si>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</si>
  <si>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</si>
  <si>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</si>
  <si>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</si>
  <si>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</si>
  <si>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</si>
  <si>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</si>
  <si>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</si>
  <si>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</si>
  <si>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</si>
  <si>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</si>
  <si>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</si>
  <si>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</si>
  <si>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</si>
  <si>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</si>
  <si>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</si>
  <si>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</si>
  <si>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</si>
  <si>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</si>
  <si>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</si>
  <si>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</si>
  <si>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</si>
  <si>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</si>
  <si>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</si>
  <si>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</si>
  <si>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</si>
  <si>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</si>
  <si>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</si>
  <si>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</si>
  <si>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</si>
  <si>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</si>
  <si>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</si>
  <si>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</si>
  <si>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</si>
  <si>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</si>
  <si>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</si>
  <si>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</si>
  <si>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</si>
  <si>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</si>
  <si>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</si>
  <si>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</si>
  <si>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</si>
  <si>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</si>
  <si>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</si>
  <si>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</si>
  <si>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</si>
  <si>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</si>
  <si>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</si>
  <si>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</si>
  <si>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</si>
  <si>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</si>
  <si>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</si>
  <si>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</si>
  <si>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</si>
  <si>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</si>
  <si>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</si>
  <si>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</si>
  <si>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</si>
  <si>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</si>
  <si>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</si>
  <si>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</si>
  <si>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</si>
  <si>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</si>
  <si>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</si>
  <si>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</si>
  <si>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</si>
  <si>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</si>
  <si>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</si>
  <si>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</si>
  <si>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</si>
  <si>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</si>
  <si>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</si>
  <si>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</si>
  <si>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</si>
  <si>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</si>
  <si>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</si>
  <si>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</si>
  <si>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</si>
  <si>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</si>
  <si>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</si>
  <si>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</si>
  <si>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</si>
  <si>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</si>
  <si>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</si>
  <si>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</si>
  <si>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</si>
  <si>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</si>
  <si>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</si>
  <si>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</si>
  <si>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</si>
  <si>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</si>
  <si>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</si>
  <si>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</si>
  <si>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</si>
  <si>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</si>
  <si>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</si>
  <si>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</si>
  <si>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</si>
  <si>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</si>
  <si>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</si>
  <si>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</si>
  <si>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</si>
  <si>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</si>
  <si>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</si>
  <si>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</si>
  <si>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</si>
  <si>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</si>
  <si>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</si>
  <si>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</si>
  <si>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</si>
  <si>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</si>
  <si>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</si>
  <si>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</si>
  <si>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</si>
  <si>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</si>
  <si>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</si>
  <si>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</si>
  <si>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</si>
  <si>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</si>
  <si>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</si>
  <si>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</si>
  <si>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</si>
  <si>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</si>
  <si>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</si>
  <si>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</si>
  <si>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</si>
  <si>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</si>
  <si>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</si>
  <si>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</si>
  <si>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</si>
  <si>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</si>
  <si>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</si>
  <si>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</si>
  <si>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</si>
  <si>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</si>
  <si>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</si>
  <si>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</si>
  <si>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</si>
  <si>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</si>
  <si>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</si>
  <si>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</si>
  <si>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</si>
  <si>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</si>
  <si>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</si>
  <si>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</si>
  <si>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</si>
  <si>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</si>
  <si>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</si>
  <si>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</si>
  <si>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</si>
  <si>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</si>
  <si>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</si>
  <si>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</si>
  <si>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</si>
  <si>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</si>
  <si>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</si>
  <si>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</si>
  <si>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</si>
  <si>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</si>
  <si>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</si>
  <si>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</si>
  <si>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</si>
  <si>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</si>
  <si>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</si>
  <si>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</si>
  <si>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</si>
  <si>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</si>
  <si>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</si>
  <si>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</si>
  <si>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</si>
  <si>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</si>
  <si>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</si>
  <si>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</si>
  <si>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</si>
  <si>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</si>
  <si>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</si>
  <si>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</si>
  <si>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</si>
  <si>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</si>
  <si>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</si>
  <si>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</si>
  <si>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</si>
  <si>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</si>
  <si>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</si>
  <si>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</si>
  <si>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</si>
  <si>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</si>
  <si>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</si>
  <si>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</si>
  <si>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</si>
  <si>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</si>
  <si>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</si>
  <si>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</si>
  <si>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</si>
  <si>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</si>
  <si>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</si>
  <si>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</si>
  <si>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</si>
  <si>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</si>
  <si>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</si>
  <si>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</si>
  <si>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</si>
  <si>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</si>
  <si>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</si>
  <si>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</si>
  <si>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</si>
  <si>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</si>
  <si>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</si>
  <si>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</si>
  <si>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</si>
  <si>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</si>
  <si>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</si>
  <si>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</si>
  <si>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</si>
  <si>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</si>
  <si>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</si>
  <si>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</si>
  <si>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</si>
  <si>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</si>
  <si>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</si>
  <si>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</si>
  <si>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</si>
  <si>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</si>
  <si>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</si>
  <si>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</si>
  <si>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</si>
  <si>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</si>
  <si>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</si>
  <si>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</si>
  <si>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</si>
  <si>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</si>
  <si>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</si>
  <si>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</si>
  <si>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</si>
  <si>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</si>
  <si>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</si>
  <si>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</si>
  <si>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</si>
  <si>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</si>
  <si>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</si>
  <si>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</si>
  <si>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</si>
  <si>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</si>
  <si>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</si>
  <si>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</si>
  <si>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</si>
  <si>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</si>
  <si>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</si>
  <si>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</si>
  <si>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</si>
  <si>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</si>
  <si>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</si>
  <si>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</si>
  <si>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</si>
  <si>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</si>
  <si>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</si>
  <si>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</si>
  <si>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</si>
  <si>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</si>
  <si>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</si>
  <si>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</si>
  <si>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</si>
  <si>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</si>
  <si>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</si>
  <si>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</si>
  <si>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</si>
  <si>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</si>
  <si>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</si>
  <si>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</si>
  <si>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</si>
  <si>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</si>
  <si>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</si>
  <si>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</si>
  <si>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</si>
  <si>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</si>
  <si>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</si>
  <si>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</si>
  <si>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</si>
  <si>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</si>
  <si>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</si>
  <si>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</si>
  <si>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</si>
  <si>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</si>
  <si>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</si>
  <si>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</si>
  <si>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</si>
  <si>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</si>
  <si>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</si>
  <si>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</si>
  <si>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</si>
  <si>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</si>
  <si>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</si>
  <si>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</si>
  <si>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</si>
  <si>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</si>
  <si>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</si>
  <si>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</si>
  <si>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</si>
  <si>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</si>
  <si>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</si>
  <si>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</si>
  <si>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</si>
  <si>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</si>
  <si>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</si>
  <si>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</si>
  <si>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</si>
  <si>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</si>
  <si>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</si>
  <si>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</si>
  <si>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</si>
  <si>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</si>
  <si>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</si>
  <si>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</si>
  <si>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</si>
  <si>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</si>
  <si>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</si>
  <si>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</si>
  <si>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</si>
  <si>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</si>
  <si>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</si>
  <si>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</si>
  <si>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</si>
  <si>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</si>
  <si>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</si>
  <si>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</si>
  <si>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</si>
  <si>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</si>
  <si>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</si>
  <si>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</si>
  <si>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</si>
  <si>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</si>
  <si>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</si>
  <si>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</si>
  <si>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</si>
  <si>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</si>
  <si>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</si>
  <si>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</si>
  <si>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</si>
  <si>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</si>
  <si>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</si>
  <si>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</si>
  <si>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</si>
  <si>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</si>
  <si>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</si>
  <si>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</si>
  <si>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</si>
  <si>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</si>
  <si>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</si>
  <si>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</si>
  <si>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</si>
  <si>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</si>
  <si>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</si>
  <si>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</si>
  <si>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</si>
  <si>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</si>
  <si>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</si>
  <si>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</si>
  <si>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</si>
  <si>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</si>
  <si>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</si>
  <si>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</si>
  <si>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</si>
  <si>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</si>
  <si>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</si>
  <si>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</si>
  <si>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</si>
  <si>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</si>
  <si>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</si>
  <si>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</si>
  <si>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</si>
  <si>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</si>
  <si>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</si>
  <si>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</si>
  <si>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</si>
  <si>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</si>
  <si>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</si>
  <si>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</si>
  <si>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</si>
  <si>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</si>
  <si>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</si>
  <si>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</si>
  <si>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</si>
  <si>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</si>
  <si>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</si>
  <si>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</si>
  <si>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</si>
  <si>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</si>
  <si>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</si>
  <si>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</si>
  <si>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</si>
  <si>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</si>
  <si>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</si>
  <si>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</si>
  <si>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</si>
  <si>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</si>
  <si>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</si>
  <si>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</si>
  <si>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</si>
  <si>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</si>
  <si>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</si>
  <si>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</si>
  <si>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</si>
  <si>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</si>
  <si>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</si>
  <si>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</si>
  <si>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</si>
  <si>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</si>
  <si>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</si>
  <si>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</si>
  <si>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</si>
  <si>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</si>
  <si>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</si>
  <si>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</si>
  <si>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</si>
  <si>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</si>
  <si>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</si>
  <si>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</si>
  <si>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</si>
  <si>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</si>
  <si>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</si>
  <si>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</si>
  <si>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</si>
  <si>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</si>
  <si>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</si>
  <si>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</si>
  <si>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</si>
  <si>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</si>
  <si>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</si>
  <si>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</si>
  <si>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</si>
  <si>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</si>
  <si>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</si>
  <si>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</si>
  <si>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</si>
  <si>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</si>
  <si>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</si>
  <si>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</si>
  <si>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</si>
  <si>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</si>
  <si>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</si>
  <si>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</si>
  <si>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</si>
  <si>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</si>
  <si>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</si>
  <si>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</si>
  <si>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</si>
  <si>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</si>
  <si>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</si>
  <si>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</si>
  <si>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</si>
  <si>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</si>
  <si>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</si>
  <si>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</si>
  <si>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</si>
  <si>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</si>
  <si>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</si>
  <si>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</si>
  <si>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</si>
  <si>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</si>
  <si>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</si>
  <si>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</si>
  <si>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</si>
  <si>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</si>
  <si>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</si>
  <si>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</si>
  <si>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</si>
  <si>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</si>
  <si>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</si>
  <si>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</si>
  <si>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</si>
  <si>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</si>
  <si>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</si>
  <si>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</si>
  <si>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</si>
  <si>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</si>
  <si>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</si>
  <si>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</si>
  <si>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</si>
  <si>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</si>
  <si>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</si>
  <si>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</si>
  <si>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</si>
  <si>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</si>
  <si>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</si>
  <si>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</si>
  <si>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</si>
  <si>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</si>
  <si>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</si>
  <si>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</si>
  <si>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</si>
  <si>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</si>
  <si>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</si>
  <si>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</si>
  <si>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</si>
  <si>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</si>
  <si>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</si>
  <si>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</si>
  <si>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</si>
  <si>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</si>
  <si>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</si>
  <si>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</si>
  <si>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</si>
  <si>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</si>
  <si>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</si>
  <si>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</si>
  <si>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</si>
  <si>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</si>
  <si>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</si>
  <si>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</si>
  <si>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</si>
  <si>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</si>
  <si>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</si>
  <si>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</si>
  <si>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</si>
  <si>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</si>
  <si>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</si>
  <si>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</si>
  <si>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</si>
  <si>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</si>
  <si>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</si>
  <si>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</si>
  <si>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</si>
  <si>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</si>
  <si>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</si>
  <si>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</si>
  <si>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</si>
  <si>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</si>
  <si>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</si>
  <si>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</si>
  <si>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</si>
  <si>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</si>
  <si>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</si>
  <si>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</si>
  <si>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</si>
  <si>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</si>
  <si>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</si>
  <si>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</si>
  <si>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</si>
  <si>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</si>
  <si>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</si>
  <si>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</si>
  <si>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</si>
  <si>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</si>
  <si>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</si>
  <si>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</si>
  <si>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</si>
  <si>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</si>
  <si>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</si>
  <si>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</si>
  <si>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</si>
  <si>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</si>
  <si>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</si>
  <si>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</si>
  <si>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</si>
  <si>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</si>
  <si>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</si>
  <si>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</si>
  <si>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</si>
  <si>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</si>
  <si>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</si>
  <si>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</si>
  <si>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</si>
  <si>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</si>
  <si>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</si>
  <si>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</si>
  <si>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</si>
  <si>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</si>
  <si>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</si>
  <si>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</si>
  <si>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</si>
  <si>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</si>
  <si>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</si>
  <si>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</si>
  <si>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</si>
  <si>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</si>
  <si>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</si>
  <si>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</si>
  <si>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</si>
  <si>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</si>
  <si>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</si>
  <si>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</si>
  <si>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</si>
  <si>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</si>
  <si>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</si>
  <si>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</si>
  <si>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</si>
  <si>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</si>
  <si>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</si>
  <si>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</si>
  <si>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</si>
  <si>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</si>
  <si>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</si>
  <si>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</si>
  <si>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</si>
  <si>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</si>
  <si>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</si>
  <si>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</si>
  <si>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</si>
  <si>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</si>
  <si>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</si>
  <si>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</si>
  <si>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</si>
  <si>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</si>
  <si>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</si>
  <si>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</si>
  <si>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</si>
  <si>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</si>
  <si>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</si>
  <si>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</si>
  <si>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</si>
  <si>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</si>
  <si>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</si>
  <si>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</si>
  <si>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</si>
  <si>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</si>
  <si>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</si>
  <si>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</si>
  <si>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</si>
  <si>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</si>
  <si>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</si>
  <si>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</si>
  <si>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</si>
  <si>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</si>
  <si>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</si>
  <si>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</si>
  <si>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</si>
  <si>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</si>
  <si>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</si>
  <si>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</si>
  <si>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</si>
  <si>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</si>
  <si>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</si>
  <si>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</si>
  <si>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</si>
  <si>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</si>
  <si>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</si>
  <si>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</si>
  <si>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</si>
  <si>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</si>
  <si>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</si>
  <si>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</si>
  <si>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</si>
  <si>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</si>
  <si>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</si>
  <si>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</si>
  <si>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</si>
  <si>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</si>
  <si>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</si>
  <si>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</si>
  <si>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</si>
  <si>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</si>
  <si>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</si>
  <si>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</si>
  <si>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</si>
  <si>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</si>
  <si>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</si>
  <si>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</si>
  <si>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</si>
  <si>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</si>
  <si>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</si>
  <si>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</si>
  <si>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</si>
  <si>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</si>
  <si>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</si>
  <si>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</si>
  <si>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</si>
  <si>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</si>
  <si>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</si>
  <si>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</si>
  <si>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</si>
  <si>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</si>
  <si>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</si>
  <si>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</si>
  <si>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</si>
  <si>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</si>
  <si>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</si>
  <si>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</si>
  <si>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</si>
  <si>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</si>
  <si>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</si>
  <si>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</si>
  <si>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</si>
  <si>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</si>
  <si>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</si>
  <si>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</si>
  <si>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</si>
  <si>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</si>
  <si>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</si>
  <si>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</si>
  <si>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</si>
  <si>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</si>
  <si>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</si>
  <si>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</si>
  <si>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</si>
  <si>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</si>
  <si>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</si>
  <si>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</si>
  <si>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</si>
  <si>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</si>
  <si>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</si>
  <si>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</si>
  <si>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</si>
  <si>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</si>
  <si>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</si>
  <si>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</si>
  <si>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</si>
  <si>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</si>
  <si>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</si>
  <si>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</si>
  <si>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</si>
  <si>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</si>
  <si>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</si>
  <si>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</si>
  <si>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</si>
  <si>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</si>
  <si>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</si>
  <si>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</si>
  <si>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</si>
  <si>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</si>
  <si>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</si>
  <si>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</si>
  <si>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</si>
  <si>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</si>
  <si>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</si>
  <si>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</si>
  <si>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</si>
  <si>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</si>
  <si>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</si>
  <si>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</si>
  <si>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</si>
  <si>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</si>
  <si>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</si>
  <si>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</si>
  <si>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</si>
  <si>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</si>
  <si>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</si>
  <si>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</si>
  <si>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</si>
  <si>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</si>
  <si>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</si>
  <si>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</si>
  <si>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</si>
  <si>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</si>
  <si>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</si>
  <si>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</si>
  <si>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</si>
  <si>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</si>
  <si>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</si>
  <si>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</si>
  <si>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</si>
  <si>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</si>
  <si>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</si>
  <si>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</si>
  <si>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</si>
  <si>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</si>
  <si>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</si>
  <si>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</si>
  <si>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</si>
  <si>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</si>
  <si>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</si>
  <si>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</si>
  <si>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</si>
  <si>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</si>
  <si>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</si>
  <si>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</si>
  <si>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</si>
  <si>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</si>
  <si>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</si>
  <si>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</si>
  <si>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</si>
  <si>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</si>
  <si>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</si>
  <si>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</si>
  <si>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</si>
  <si>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</si>
  <si>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</si>
  <si>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</si>
  <si>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</si>
  <si>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</si>
  <si>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</si>
  <si>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</si>
  <si>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</si>
  <si>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</si>
  <si>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</si>
  <si>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</si>
  <si>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</si>
  <si>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</si>
  <si>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</si>
  <si>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</si>
  <si>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</si>
  <si>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</si>
  <si>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</si>
  <si>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</si>
  <si>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</si>
  <si>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</si>
  <si>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</si>
  <si>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</si>
  <si>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</si>
  <si>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</si>
  <si>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</si>
  <si>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</si>
  <si>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</si>
  <si>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</si>
  <si>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</si>
  <si>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</si>
  <si>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</si>
  <si>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</si>
  <si>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</si>
  <si>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</si>
  <si>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</si>
  <si>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</si>
  <si>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</si>
  <si>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</si>
  <si>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</si>
  <si>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</si>
  <si>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</si>
  <si>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</si>
  <si>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</si>
  <si>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</si>
  <si>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</si>
  <si>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</si>
  <si>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</si>
  <si>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</si>
  <si>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</si>
  <si>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</si>
  <si>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</si>
  <si>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</si>
  <si>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</si>
  <si>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</si>
  <si>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</si>
  <si>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</si>
  <si>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</si>
  <si>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</si>
  <si>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</si>
  <si>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</si>
  <si>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</si>
  <si>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</si>
  <si>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</si>
  <si>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</si>
  <si>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</si>
  <si>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</si>
  <si>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</si>
  <si>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</si>
  <si>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</si>
  <si>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</si>
  <si>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</si>
  <si>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</si>
  <si>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</si>
  <si>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</si>
  <si>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</si>
  <si>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</si>
  <si>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</si>
  <si>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</si>
  <si>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</si>
  <si>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</si>
  <si>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</si>
  <si>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</si>
  <si>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</si>
  <si>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</si>
  <si>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</si>
  <si>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</si>
  <si>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</si>
  <si>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</si>
  <si>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</si>
  <si>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</si>
  <si>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</si>
  <si>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</si>
  <si>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</si>
  <si>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</si>
  <si>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</si>
  <si>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</si>
  <si>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</si>
  <si>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</si>
  <si>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</si>
  <si>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</si>
  <si>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</si>
  <si>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</si>
  <si>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</si>
  <si>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</si>
  <si>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</si>
  <si>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</si>
  <si>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</si>
  <si>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</si>
  <si>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</si>
  <si>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</si>
  <si>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</si>
  <si>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</si>
  <si>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</si>
  <si>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</si>
  <si>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</si>
  <si>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</si>
  <si>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</si>
  <si>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</si>
  <si>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</si>
  <si>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</si>
  <si>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</si>
  <si>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</si>
  <si>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</si>
  <si>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</si>
  <si>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</si>
  <si>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</si>
  <si>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</si>
  <si>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</si>
  <si>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</si>
  <si>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</si>
  <si>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</si>
  <si>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</si>
  <si>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</si>
  <si>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</si>
  <si>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</si>
  <si>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</si>
  <si>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</si>
  <si>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</si>
  <si>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</si>
  <si>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</si>
  <si>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</si>
  <si>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</si>
  <si>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</si>
  <si>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</si>
  <si>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</si>
  <si>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</si>
  <si>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</si>
  <si>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</si>
  <si>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</si>
  <si>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</si>
  <si>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</si>
  <si>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</si>
  <si>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</si>
  <si>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</si>
  <si>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</si>
  <si>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</si>
  <si>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</si>
  <si>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</si>
  <si>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</si>
  <si>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</si>
  <si>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</si>
  <si>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</si>
  <si>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</si>
  <si>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</si>
  <si>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</si>
  <si>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</si>
  <si>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</si>
  <si>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</si>
  <si>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</si>
  <si>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</si>
  <si>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</si>
  <si>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</si>
  <si>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</si>
  <si>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</si>
  <si>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</si>
  <si>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</si>
  <si>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</si>
  <si>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</si>
  <si>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</si>
  <si>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</si>
  <si>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</si>
  <si>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</si>
  <si>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</si>
  <si>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</si>
  <si>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</si>
  <si>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</si>
  <si>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</si>
  <si>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</si>
  <si>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</si>
  <si>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</si>
  <si>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</si>
  <si>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</si>
  <si>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</si>
  <si>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</si>
  <si>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</si>
  <si>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</si>
  <si>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</si>
  <si>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</si>
  <si>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</si>
  <si>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</si>
  <si>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</si>
  <si>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</si>
  <si>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</si>
  <si>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</si>
  <si>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</si>
  <si>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</si>
  <si>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</si>
  <si>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</si>
  <si>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</si>
  <si>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</si>
  <si>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</si>
  <si>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</si>
  <si>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</si>
  <si>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</si>
  <si>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</si>
  <si>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</si>
  <si>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</si>
  <si>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</si>
  <si>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</si>
  <si>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</si>
  <si>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</si>
  <si>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</si>
  <si>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</si>
  <si>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</si>
  <si>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</si>
  <si>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</si>
  <si>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</si>
  <si>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</si>
  <si>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</si>
  <si>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</si>
  <si>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</si>
  <si>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</si>
  <si>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</si>
  <si>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</si>
  <si>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</si>
  <si>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</si>
  <si>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</si>
  <si>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</si>
  <si>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</si>
  <si>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</si>
  <si>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</si>
  <si>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</si>
  <si>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</si>
  <si>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</si>
  <si>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</si>
  <si>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</si>
  <si>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</si>
  <si>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</si>
  <si>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</si>
  <si>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</si>
  <si>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</si>
  <si>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</si>
  <si>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</si>
  <si>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</si>
  <si>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</si>
  <si>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</si>
  <si>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</si>
  <si>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</si>
  <si>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</si>
  <si>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</si>
  <si>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</si>
  <si>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</si>
  <si>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</si>
  <si>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</si>
  <si>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</si>
  <si>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</si>
  <si>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</si>
  <si>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</si>
  <si>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</si>
  <si>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</si>
  <si>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</si>
  <si>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</si>
  <si>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</si>
  <si>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</si>
  <si>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</si>
  <si>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</si>
  <si>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</si>
  <si>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</si>
  <si>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</si>
  <si>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</si>
  <si>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</si>
  <si>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</si>
  <si>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</si>
  <si>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</si>
  <si>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</si>
  <si>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</si>
  <si>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</si>
  <si>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</si>
  <si>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</si>
  <si>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</si>
  <si>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</si>
  <si>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</si>
  <si>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</si>
  <si>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</si>
  <si>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</si>
  <si>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</si>
  <si>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</si>
  <si>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</si>
  <si>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</si>
  <si>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</si>
  <si>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</si>
  <si>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</si>
  <si>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</si>
  <si>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</si>
  <si>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</si>
  <si>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</si>
  <si>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</si>
  <si>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</si>
  <si>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</si>
  <si>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</si>
  <si>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</si>
  <si>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</si>
  <si>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</si>
  <si>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</si>
  <si>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</si>
  <si>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</si>
  <si>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</si>
  <si>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</si>
  <si>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</si>
  <si>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</si>
  <si>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</si>
  <si>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</si>
  <si>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</si>
  <si>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</si>
  <si>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</si>
  <si>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</si>
  <si>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</si>
  <si>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</si>
  <si>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</si>
  <si>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</si>
  <si>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</si>
  <si>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</si>
  <si>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</si>
  <si>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</si>
  <si>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</si>
  <si>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</si>
  <si>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</si>
  <si>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</si>
  <si>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</si>
  <si>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</si>
  <si>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</si>
  <si>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</si>
  <si>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</si>
  <si>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</si>
  <si>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</si>
  <si>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</si>
  <si>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</si>
  <si>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</si>
  <si>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</si>
  <si>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</si>
  <si>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</si>
  <si>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</si>
  <si>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</si>
  <si>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</si>
  <si>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</si>
  <si>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</si>
  <si>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</si>
  <si>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</si>
  <si>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</si>
  <si>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</si>
  <si>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</si>
  <si>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</si>
  <si>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</si>
  <si>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</si>
  <si>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</si>
  <si>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</si>
  <si>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</si>
  <si>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</si>
  <si>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</si>
  <si>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</si>
  <si>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</si>
  <si>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</si>
  <si>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</si>
  <si>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</si>
  <si>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</si>
  <si>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</si>
  <si>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</si>
  <si>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</si>
  <si>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</si>
  <si>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</si>
  <si>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</si>
  <si>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</si>
  <si>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</si>
  <si>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</si>
  <si>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</si>
  <si>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</si>
  <si>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</si>
  <si>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</si>
  <si>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</si>
  <si>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</si>
  <si>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</si>
  <si>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</si>
  <si>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</si>
  <si>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</si>
  <si>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</si>
  <si>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</si>
  <si>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</si>
  <si>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</si>
  <si>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</si>
  <si>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</si>
  <si>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</si>
  <si>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</si>
  <si>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</si>
  <si>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</si>
  <si>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</si>
  <si>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</si>
  <si>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</si>
  <si>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</si>
  <si>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</si>
  <si>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</si>
  <si>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</si>
  <si>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</si>
  <si>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</si>
  <si>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</si>
  <si>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</si>
  <si>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</si>
  <si>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</si>
  <si>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</si>
  <si>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</si>
  <si>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</si>
  <si>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</si>
  <si>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</si>
  <si>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</si>
  <si>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</si>
  <si>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</si>
  <si>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</si>
  <si>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</si>
  <si>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</si>
  <si>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</si>
  <si>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</si>
  <si>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</si>
  <si>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</si>
  <si>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</si>
  <si>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</si>
  <si>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</si>
  <si>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</si>
  <si>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</si>
  <si>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</si>
  <si>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</si>
  <si>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</si>
  <si>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</si>
  <si>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</si>
  <si>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</si>
  <si>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</si>
  <si>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</si>
  <si>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</si>
  <si>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</si>
  <si>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</si>
  <si>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</si>
  <si>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</si>
  <si>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</si>
  <si>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</si>
  <si>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</si>
  <si>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</si>
  <si>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</si>
  <si>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</si>
  <si>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</si>
  <si>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</si>
  <si>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</si>
  <si>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</si>
  <si>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</si>
  <si>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</si>
  <si>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</si>
  <si>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</si>
  <si>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</si>
  <si>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</si>
  <si>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</si>
  <si>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</si>
  <si>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</si>
  <si>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</si>
  <si>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</si>
  <si>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</si>
  <si>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</si>
  <si>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</si>
  <si>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</si>
  <si>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</si>
  <si>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</si>
  <si>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</si>
  <si>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</si>
  <si>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</si>
  <si>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</si>
  <si>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</si>
  <si>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</si>
  <si>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</si>
  <si>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</si>
  <si>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</si>
  <si>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</si>
  <si>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</si>
  <si>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</si>
  <si>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</si>
  <si>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</si>
  <si>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</si>
  <si>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</si>
  <si>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</si>
  <si>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</si>
  <si>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</si>
  <si>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</si>
  <si>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</si>
  <si>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</si>
  <si>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</si>
  <si>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</si>
  <si>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</si>
  <si>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</si>
  <si>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</si>
  <si>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</si>
  <si>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</si>
  <si>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</si>
  <si>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</si>
  <si>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</si>
  <si>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</si>
  <si>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</si>
  <si>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</si>
  <si>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</si>
  <si>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</si>
  <si>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</si>
  <si>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</si>
  <si>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</si>
  <si>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</si>
  <si>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</si>
  <si>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</si>
  <si>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</si>
  <si>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</si>
  <si>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</si>
  <si>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</si>
  <si>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</si>
  <si>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</si>
  <si>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</si>
  <si>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</si>
  <si>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</si>
  <si>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</si>
  <si>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</si>
  <si>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</si>
  <si>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</si>
  <si>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</si>
  <si>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</si>
  <si>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</si>
  <si>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</si>
  <si>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</si>
  <si>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</si>
  <si>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</si>
  <si>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</si>
  <si>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</si>
  <si>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</si>
  <si>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</si>
  <si>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</si>
  <si>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</si>
  <si>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</si>
  <si>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</si>
  <si>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</si>
  <si>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</si>
  <si>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</si>
  <si>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</si>
  <si>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</si>
  <si>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</si>
  <si>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</si>
  <si>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</si>
  <si>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</si>
  <si>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</si>
  <si>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</si>
  <si>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</si>
  <si>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</si>
  <si>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</si>
  <si>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</si>
  <si>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</si>
  <si>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</si>
  <si>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</si>
  <si>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</si>
  <si>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</si>
  <si>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</si>
  <si>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</si>
  <si>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</si>
  <si>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</si>
  <si>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</si>
  <si>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</si>
  <si>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</si>
  <si>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</si>
  <si>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</si>
  <si>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</si>
  <si>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</si>
  <si>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</si>
  <si>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</si>
  <si>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</si>
  <si>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</si>
  <si>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</si>
  <si>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</si>
  <si>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</si>
  <si>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</si>
  <si>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</si>
  <si>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</si>
  <si>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</si>
  <si>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</si>
  <si>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</si>
  <si>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</si>
  <si>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</si>
  <si>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</si>
  <si>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</si>
  <si>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</si>
  <si>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</si>
  <si>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</si>
  <si>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</si>
  <si>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</si>
  <si>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</si>
  <si>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</si>
  <si>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</si>
  <si>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</si>
  <si>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</si>
  <si>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</si>
  <si>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</si>
  <si>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</si>
  <si>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</si>
  <si>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</si>
  <si>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</si>
  <si>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</si>
  <si>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</si>
  <si>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</si>
  <si>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</si>
  <si>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</si>
  <si>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</si>
  <si>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</si>
  <si>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</si>
  <si>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</si>
  <si>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</si>
  <si>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</si>
  <si>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</si>
  <si>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</si>
  <si>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</si>
  <si>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</si>
  <si>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</si>
  <si>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</si>
  <si>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</si>
  <si>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</si>
  <si>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</si>
  <si>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</si>
  <si>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</si>
  <si>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</si>
  <si>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</si>
  <si>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</si>
  <si>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</si>
  <si>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</si>
  <si>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</si>
  <si>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</si>
  <si>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</si>
  <si>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</si>
  <si>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</si>
  <si>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</si>
  <si>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</si>
  <si>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</si>
  <si>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</si>
  <si>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</si>
  <si>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</si>
  <si>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</si>
  <si>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</si>
  <si>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</si>
  <si>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</si>
  <si>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</si>
  <si>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</si>
  <si>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</si>
  <si>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</si>
  <si>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</si>
  <si>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</si>
  <si>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</si>
  <si>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</si>
  <si>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</si>
  <si>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</si>
  <si>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</si>
  <si>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</si>
  <si>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</si>
  <si>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</si>
  <si>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</si>
  <si>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</si>
  <si>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</si>
  <si>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</si>
  <si>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</si>
  <si>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</si>
  <si>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</si>
  <si>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</si>
  <si>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</si>
  <si>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</si>
  <si>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</si>
  <si>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</si>
  <si>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</si>
  <si>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</si>
  <si>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</si>
  <si>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</si>
  <si>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</si>
  <si>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</si>
  <si>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</si>
  <si>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</si>
  <si>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</si>
  <si>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</si>
  <si>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</si>
  <si>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</si>
  <si>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</si>
  <si>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</si>
  <si>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</si>
  <si>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</si>
  <si>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</si>
  <si>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</si>
  <si>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</si>
  <si>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</si>
  <si>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</si>
  <si>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</si>
  <si>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</si>
  <si>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</si>
  <si>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</si>
  <si>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</si>
  <si>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</si>
  <si>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</si>
  <si>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</si>
  <si>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</si>
  <si>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</si>
  <si>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</si>
  <si>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</si>
  <si>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</si>
  <si>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</si>
  <si>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</si>
  <si>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</si>
  <si>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</si>
  <si>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</si>
  <si>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</si>
  <si>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</si>
  <si>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</si>
  <si>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</si>
  <si>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</si>
  <si>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</si>
  <si>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</si>
  <si>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</si>
  <si>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</si>
  <si>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</si>
  <si>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</si>
  <si>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</si>
  <si>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</si>
  <si>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</si>
  <si>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</si>
  <si>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</si>
  <si>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</si>
  <si>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</si>
  <si>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</si>
  <si>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</si>
  <si>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</si>
  <si>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</si>
  <si>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</si>
  <si>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</si>
  <si>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</si>
  <si>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</si>
  <si>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</si>
  <si>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</si>
  <si>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</si>
  <si>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</si>
  <si>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</si>
  <si>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</si>
  <si>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</si>
  <si>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</si>
  <si>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</si>
  <si>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</si>
  <si>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</si>
  <si>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</si>
  <si>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</si>
  <si>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</si>
  <si>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</si>
  <si>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</si>
  <si>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</si>
  <si>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</si>
  <si>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</si>
  <si>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</si>
  <si>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</si>
  <si>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</si>
  <si>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</si>
  <si>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</si>
  <si>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</si>
  <si>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</si>
  <si>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</si>
  <si>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</si>
  <si>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</si>
  <si>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</si>
  <si>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</si>
  <si>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</si>
  <si>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</si>
  <si>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</si>
  <si>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</si>
  <si>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</si>
  <si>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</si>
  <si>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</si>
  <si>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</si>
  <si>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</si>
  <si>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</si>
  <si>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</si>
  <si>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</si>
  <si>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</si>
  <si>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</si>
  <si>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</si>
  <si>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</si>
  <si>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</si>
  <si>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</si>
  <si>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</si>
  <si>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</si>
  <si>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</si>
  <si>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</si>
  <si>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</si>
  <si>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</si>
  <si>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</si>
  <si>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</si>
  <si>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</si>
  <si>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</si>
  <si>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</si>
  <si>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</si>
  <si>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</si>
  <si>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</si>
  <si>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</si>
  <si>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</si>
  <si>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</si>
  <si>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</si>
  <si>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</si>
  <si>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</si>
  <si>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</si>
  <si>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</si>
  <si>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</si>
  <si>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</si>
  <si>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</si>
  <si>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</si>
  <si>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</si>
  <si>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</si>
  <si>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</si>
  <si>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</si>
  <si>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</si>
  <si>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</si>
  <si>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</si>
  <si>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</si>
  <si>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</si>
  <si>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</si>
  <si>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</si>
  <si>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</si>
  <si>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</si>
  <si>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</si>
  <si>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</si>
  <si>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</si>
  <si>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</si>
  <si>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</si>
  <si>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</si>
  <si>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</si>
  <si>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</si>
  <si>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</si>
  <si>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</si>
  <si>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</si>
  <si>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</si>
  <si>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</si>
  <si>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</si>
  <si>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</si>
  <si>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</si>
  <si>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</si>
  <si>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</si>
  <si>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</si>
  <si>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</si>
  <si>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</si>
  <si>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</si>
  <si>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</si>
  <si>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</si>
  <si>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</si>
  <si>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</si>
  <si>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</si>
  <si>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</si>
  <si>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</si>
  <si>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</si>
  <si>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</si>
  <si>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</si>
  <si>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</si>
  <si>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</si>
  <si>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</si>
  <si>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</si>
  <si>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</si>
  <si>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</si>
  <si>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</si>
  <si>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</si>
  <si>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</si>
  <si>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</si>
  <si>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</si>
  <si>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</si>
  <si>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</si>
  <si>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</si>
  <si>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</si>
  <si>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</si>
  <si>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</si>
  <si>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</si>
  <si>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</si>
  <si>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</si>
  <si>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</si>
  <si>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</si>
  <si>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</si>
  <si>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</si>
  <si>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</si>
  <si>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</si>
  <si>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</si>
  <si>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</si>
  <si>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</si>
  <si>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</si>
  <si>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</si>
  <si>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</si>
  <si>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</si>
  <si>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</si>
  <si>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</si>
  <si>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</si>
  <si>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</si>
  <si>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</si>
  <si>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</si>
  <si>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</si>
  <si>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</si>
  <si>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</si>
  <si>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</si>
  <si>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</si>
  <si>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</si>
  <si>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</si>
  <si>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</si>
  <si>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</si>
  <si>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</si>
  <si>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</si>
  <si>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</si>
  <si>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</si>
  <si>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</si>
  <si>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</si>
  <si>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</si>
  <si>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</si>
  <si>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</si>
  <si>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</si>
  <si>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</si>
  <si>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</si>
  <si>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</si>
  <si>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</si>
  <si>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</si>
  <si>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</si>
  <si>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</si>
  <si>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</si>
  <si>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</si>
  <si>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</si>
  <si>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</si>
  <si>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</si>
  <si>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</si>
  <si>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</si>
  <si>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</si>
  <si>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</si>
  <si>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</si>
  <si>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</si>
  <si>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</si>
  <si>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</si>
  <si>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</si>
  <si>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</si>
  <si>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</si>
  <si>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</si>
  <si>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</si>
  <si>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</si>
  <si>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</si>
  <si>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</si>
  <si>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</si>
  <si>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</si>
  <si>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</si>
  <si>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</si>
  <si>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</si>
  <si>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</si>
  <si>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</si>
  <si>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</si>
  <si>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</si>
  <si>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</si>
  <si>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</si>
  <si>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</si>
  <si>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</si>
  <si>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</si>
  <si>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</si>
  <si>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</si>
  <si>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</si>
  <si>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</si>
  <si>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</si>
  <si>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</si>
  <si>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</si>
  <si>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</si>
  <si>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</si>
  <si>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</si>
  <si>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</si>
  <si>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</si>
  <si>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</si>
  <si>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</si>
  <si>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</si>
  <si>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</si>
  <si>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</si>
  <si>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</si>
  <si>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</si>
  <si>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</si>
  <si>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</si>
  <si>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</si>
  <si>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</si>
  <si>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</si>
  <si>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</si>
  <si>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</si>
  <si>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</si>
  <si>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</si>
  <si>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</si>
  <si>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</si>
  <si>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</si>
  <si>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</si>
  <si>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</si>
  <si>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</si>
  <si>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</si>
  <si>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</si>
  <si>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</si>
  <si>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</si>
  <si>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</si>
  <si>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</si>
  <si>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</si>
  <si>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</si>
  <si>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</si>
  <si>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</si>
  <si>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</si>
  <si>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</si>
  <si>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</si>
  <si>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</si>
  <si>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</si>
  <si>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</si>
  <si>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</si>
  <si>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</si>
  <si>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</si>
  <si>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</si>
  <si>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</si>
  <si>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</si>
  <si>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</si>
  <si>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</si>
  <si>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</si>
  <si>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</si>
  <si>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</si>
  <si>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</si>
  <si>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</si>
  <si>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</si>
  <si>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</si>
  <si>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</si>
  <si>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</si>
  <si>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</si>
  <si>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</si>
  <si>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</si>
  <si>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</si>
  <si>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</si>
  <si>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</si>
  <si>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</si>
  <si>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</si>
  <si>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</si>
  <si>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</si>
  <si>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</si>
  <si>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</si>
  <si>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</si>
  <si>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</si>
  <si>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</si>
  <si>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</si>
  <si>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</si>
  <si>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</si>
  <si>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</si>
  <si>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</si>
  <si>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</si>
  <si>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</si>
  <si>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</si>
  <si>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</si>
  <si>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</si>
  <si>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</si>
  <si>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</si>
  <si>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</si>
  <si>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</si>
  <si>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</si>
  <si>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</si>
  <si>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</si>
  <si>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</si>
  <si>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</si>
  <si>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</si>
  <si>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</si>
  <si>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</si>
  <si>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</si>
  <si>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</si>
  <si>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</si>
  <si>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</si>
  <si>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</si>
  <si>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</si>
  <si>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</si>
  <si>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</si>
  <si>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</si>
  <si>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</si>
  <si>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</si>
  <si>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</si>
  <si>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</si>
  <si>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</si>
  <si>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</si>
  <si>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</si>
  <si>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</si>
  <si>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</si>
  <si>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</si>
  <si>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</si>
  <si>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</si>
  <si>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</si>
  <si>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</si>
  <si>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</si>
  <si>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</si>
  <si>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</si>
  <si>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</si>
  <si>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</si>
  <si>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</si>
  <si>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</si>
  <si>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</si>
  <si>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</si>
  <si>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</si>
  <si>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</si>
  <si>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</si>
  <si>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</si>
  <si>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</si>
  <si>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</si>
  <si>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</si>
  <si>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</si>
  <si>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</si>
  <si>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</si>
  <si>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</si>
  <si>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</si>
  <si>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</si>
  <si>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</si>
  <si>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</si>
  <si>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</si>
  <si>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</si>
  <si>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</si>
  <si>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</si>
  <si>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</si>
  <si>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</si>
  <si>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</si>
  <si>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</si>
  <si>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</si>
  <si>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</si>
  <si>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</si>
  <si>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</si>
  <si>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</si>
  <si>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</si>
  <si>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</si>
  <si>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</si>
  <si>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</si>
  <si>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</si>
  <si>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</si>
  <si>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</si>
  <si>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</si>
  <si>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</si>
  <si>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</si>
  <si>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</si>
  <si>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</si>
  <si>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</si>
  <si>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</si>
  <si>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</si>
  <si>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</si>
  <si>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</si>
  <si>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</si>
  <si>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</si>
  <si>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</si>
  <si>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</si>
  <si>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</si>
  <si>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</si>
  <si>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</si>
  <si>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</si>
  <si>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</si>
  <si>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</si>
  <si>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</si>
  <si>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</si>
  <si>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</si>
  <si>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</si>
  <si>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</si>
  <si>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</si>
  <si>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</si>
  <si>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</si>
  <si>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</si>
  <si>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</si>
  <si>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</si>
  <si>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</si>
  <si>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</si>
  <si>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</si>
  <si>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</si>
  <si>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</si>
  <si>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</si>
  <si>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</si>
  <si>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</si>
  <si>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</si>
  <si>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</si>
  <si>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</si>
  <si>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</si>
  <si>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</si>
  <si>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</si>
  <si>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</si>
  <si>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</si>
  <si>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</si>
  <si>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</si>
  <si>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</si>
  <si>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</si>
  <si>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</si>
  <si>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</si>
  <si>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</si>
  <si>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</si>
  <si>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</si>
  <si>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</si>
  <si>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</si>
  <si>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</si>
  <si>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</si>
  <si>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</si>
  <si>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</si>
  <si>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</si>
  <si>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</si>
  <si>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</si>
  <si>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</si>
  <si>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</si>
  <si>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</si>
  <si>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</si>
  <si>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</si>
  <si>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</si>
  <si>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</si>
  <si>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</si>
  <si>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</si>
  <si>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</si>
  <si>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</si>
  <si>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</si>
  <si>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</si>
  <si>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</si>
  <si>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</si>
  <si>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</si>
  <si>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</si>
  <si>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</si>
  <si>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</si>
  <si>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</si>
  <si>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</si>
  <si>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</si>
  <si>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</si>
  <si>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</si>
  <si>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</si>
  <si>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</si>
  <si>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</si>
  <si>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</si>
  <si>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</si>
  <si>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</si>
  <si>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</si>
  <si>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</si>
  <si>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</si>
  <si>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</si>
  <si>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</si>
  <si>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</si>
  <si>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</si>
  <si>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</si>
  <si>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</si>
  <si>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</si>
  <si>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</si>
  <si>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</si>
  <si>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</si>
  <si>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</si>
  <si>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</si>
  <si>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</si>
  <si>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</si>
  <si>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</si>
  <si>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</si>
  <si>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</si>
  <si>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</si>
  <si>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</si>
  <si>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</si>
  <si>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</si>
  <si>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</si>
  <si>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</si>
  <si>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</si>
  <si>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</si>
  <si>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</si>
  <si>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</si>
  <si>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</si>
  <si>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</si>
  <si>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</si>
  <si>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</si>
  <si>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</si>
  <si>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</si>
  <si>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</si>
  <si>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</si>
  <si>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</si>
  <si>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</si>
  <si>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</si>
  <si>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</si>
  <si>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</si>
  <si>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</si>
  <si>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</si>
  <si>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</si>
  <si>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</si>
  <si>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</si>
  <si>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</si>
  <si>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</si>
  <si>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</si>
  <si>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</si>
  <si>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</si>
  <si>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</si>
  <si>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</si>
  <si>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</si>
  <si>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</si>
  <si>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</si>
  <si>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</si>
  <si>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</si>
  <si>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</si>
  <si>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</si>
  <si>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</si>
  <si>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</si>
  <si>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</si>
  <si>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</si>
  <si>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</si>
  <si>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</si>
  <si>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</si>
  <si>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</si>
  <si>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</si>
  <si>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</si>
  <si>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</si>
  <si>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</si>
  <si>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</si>
  <si>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</si>
  <si>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</si>
  <si>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</si>
  <si>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</si>
  <si>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</si>
  <si>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</si>
  <si>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</si>
  <si>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</si>
  <si>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</si>
  <si>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</si>
  <si>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</si>
  <si>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</si>
  <si>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</si>
  <si>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</si>
  <si>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</si>
  <si>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</si>
  <si>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</si>
  <si>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</si>
  <si>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</si>
  <si>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</si>
  <si>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</si>
  <si>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</si>
  <si>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</si>
  <si>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</si>
  <si>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</si>
  <si>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</si>
  <si>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</si>
  <si>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</si>
  <si>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</si>
  <si>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</si>
  <si>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</si>
  <si>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</si>
  <si>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</si>
  <si>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</si>
  <si>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</si>
  <si>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</si>
  <si>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</si>
  <si>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</si>
  <si>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</si>
  <si>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</si>
  <si>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</si>
  <si>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</si>
  <si>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</si>
  <si>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</si>
  <si>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</si>
  <si>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</si>
  <si>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</si>
  <si>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</si>
  <si>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</si>
  <si>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</si>
  <si>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</si>
  <si>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</si>
  <si>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</si>
  <si>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</si>
  <si>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</si>
  <si>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</si>
  <si>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</si>
  <si>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</si>
  <si>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</si>
  <si>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</si>
  <si>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</si>
  <si>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</si>
  <si>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</si>
  <si>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</si>
  <si>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</si>
  <si>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</si>
  <si>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</si>
  <si>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</si>
  <si>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</si>
  <si>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</si>
  <si>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</si>
  <si>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</si>
  <si>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</si>
  <si>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</si>
  <si>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</si>
  <si>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</si>
  <si>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</si>
  <si>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</si>
  <si>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</si>
  <si>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</si>
  <si>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</si>
  <si>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</si>
  <si>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</si>
  <si>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</si>
  <si>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</si>
  <si>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</si>
  <si>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</si>
  <si>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</si>
  <si>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</si>
  <si>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</si>
  <si>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</si>
  <si>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</si>
  <si>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</si>
  <si>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</si>
  <si>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</si>
  <si>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</si>
  <si>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</si>
  <si>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</si>
  <si>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</si>
  <si>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</si>
  <si>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</si>
  <si>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</si>
  <si>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</si>
  <si>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</si>
  <si>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</si>
  <si>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</si>
  <si>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</si>
  <si>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</si>
  <si>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</si>
  <si>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</si>
  <si>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</si>
  <si>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</si>
  <si>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</si>
  <si>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</si>
  <si>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</si>
  <si>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</si>
  <si>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</si>
  <si>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</si>
  <si>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</si>
  <si>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</si>
  <si>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</si>
  <si>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</si>
  <si>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</si>
  <si>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</si>
  <si>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</si>
  <si>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</si>
  <si>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</si>
  <si>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</si>
  <si>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</si>
  <si>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</si>
  <si>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</si>
  <si>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</si>
  <si>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</si>
  <si>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</si>
  <si>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</si>
  <si>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</si>
  <si>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</si>
  <si>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</si>
  <si>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</si>
  <si>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</si>
  <si>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</si>
  <si>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</si>
  <si>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</si>
  <si>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</si>
  <si>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</si>
  <si>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</si>
  <si>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</si>
  <si>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</si>
  <si>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</si>
  <si>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</si>
  <si>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</si>
  <si>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</si>
  <si>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</si>
  <si>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</si>
  <si>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</si>
  <si>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</si>
  <si>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</si>
  <si>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</si>
  <si>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</si>
  <si>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</si>
  <si>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</si>
  <si>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</si>
  <si>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</si>
  <si>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</si>
  <si>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</si>
  <si>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</si>
  <si>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</si>
  <si>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</si>
  <si>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</si>
  <si>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</si>
  <si>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</si>
  <si>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</si>
  <si>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</si>
  <si>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</si>
  <si>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</si>
  <si>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</si>
  <si>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</si>
  <si>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</si>
  <si>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</si>
  <si>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</si>
  <si>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</si>
  <si>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</si>
  <si>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</si>
  <si>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</si>
  <si>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</si>
  <si>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</si>
  <si>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</si>
  <si>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</si>
  <si>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</si>
  <si>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</si>
  <si>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</si>
  <si>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</si>
  <si>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</si>
  <si>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</si>
  <si>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</si>
  <si>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</si>
  <si>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</si>
  <si>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</si>
  <si>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</si>
  <si>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</si>
  <si>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</si>
  <si>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</si>
  <si>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</si>
  <si>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</si>
  <si>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</si>
  <si>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</si>
  <si>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</si>
  <si>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</si>
  <si>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</si>
  <si>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</si>
  <si>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</si>
  <si>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</si>
  <si>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</si>
  <si>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</si>
  <si>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</si>
  <si>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</si>
  <si>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</si>
  <si>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</si>
  <si>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</si>
  <si>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</si>
  <si>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</si>
  <si>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</si>
  <si>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</si>
  <si>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</si>
  <si>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</si>
  <si>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</si>
  <si>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</si>
  <si>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</si>
  <si>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</si>
  <si>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</si>
  <si>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</si>
  <si>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</si>
  <si>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</si>
  <si>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</si>
  <si>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</si>
  <si>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</si>
  <si>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</si>
  <si>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</si>
  <si>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</si>
  <si>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</si>
  <si>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</si>
  <si>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</si>
  <si>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</si>
  <si>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</si>
  <si>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</si>
  <si>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</si>
  <si>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</si>
  <si>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</si>
  <si>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</si>
  <si>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</si>
  <si>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</si>
  <si>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</si>
  <si>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</si>
  <si>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</si>
  <si>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</si>
  <si>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</si>
  <si>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</si>
  <si>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</si>
  <si>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</si>
  <si>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</si>
  <si>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</si>
  <si>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</si>
  <si>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</si>
  <si>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</si>
  <si>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</si>
  <si>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</si>
  <si>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</si>
  <si>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</si>
  <si>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</si>
  <si>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</si>
  <si>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</si>
  <si>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</si>
  <si>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</si>
  <si>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</si>
  <si>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</si>
  <si>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</si>
  <si>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</si>
  <si>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</si>
  <si>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</si>
  <si>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</si>
  <si>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</si>
  <si>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</si>
  <si>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</si>
  <si>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</si>
  <si>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</si>
  <si>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</si>
  <si>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</si>
  <si>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</si>
  <si>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</si>
  <si>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</si>
  <si>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</si>
  <si>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</si>
  <si>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</si>
  <si>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</si>
  <si>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</si>
  <si>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</si>
  <si>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</si>
  <si>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</si>
  <si>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</si>
  <si>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</si>
  <si>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</si>
  <si>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</si>
  <si>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</si>
  <si>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</si>
  <si>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</si>
  <si>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</si>
  <si>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</si>
  <si>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</si>
  <si>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</si>
  <si>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</si>
  <si>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</si>
  <si>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</si>
  <si>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</si>
  <si>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</si>
  <si>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</si>
  <si>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</si>
  <si>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</si>
  <si>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</si>
  <si>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</si>
  <si>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</si>
  <si>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</si>
  <si>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</si>
  <si>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</si>
  <si>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</si>
  <si>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</si>
  <si>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</si>
  <si>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</si>
  <si>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</si>
  <si>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</si>
  <si>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</si>
  <si>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</si>
  <si>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</si>
  <si>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</si>
  <si>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</si>
  <si>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</si>
  <si>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</si>
  <si>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</si>
  <si>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</si>
  <si>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</si>
  <si>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</si>
  <si>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</si>
  <si>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</si>
  <si>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</si>
  <si>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</si>
  <si>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</si>
  <si>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</si>
  <si>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</si>
  <si>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</si>
  <si>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</si>
  <si>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</si>
  <si>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</si>
  <si>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</si>
  <si>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</si>
  <si>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</si>
  <si>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</si>
  <si>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</si>
  <si>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</si>
  <si>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</si>
  <si>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</si>
  <si>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</si>
  <si>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</si>
  <si>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</si>
  <si>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</si>
  <si>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</si>
  <si>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</si>
  <si>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</si>
  <si>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</si>
  <si>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</si>
  <si>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</si>
  <si>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</si>
  <si>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</si>
  <si>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</si>
  <si>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</si>
  <si>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</si>
  <si>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</si>
  <si>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</si>
  <si>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</si>
  <si>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</si>
  <si>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</si>
  <si>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</si>
  <si>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</si>
  <si>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</si>
  <si>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</si>
  <si>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</si>
  <si>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</si>
  <si>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</si>
  <si>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</si>
  <si>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</si>
  <si>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</si>
  <si>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</si>
  <si>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</si>
  <si>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</si>
  <si>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</si>
  <si>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</si>
  <si>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</si>
  <si>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</si>
  <si>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</si>
  <si>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</si>
  <si>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</si>
  <si>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</si>
  <si>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</si>
  <si>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</si>
  <si>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</si>
  <si>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</si>
  <si>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</si>
  <si>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</si>
  <si>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</si>
  <si>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</si>
  <si>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</si>
  <si>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</si>
  <si>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</si>
  <si>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</si>
  <si>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</si>
  <si>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</si>
  <si>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</si>
  <si>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</si>
  <si>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</si>
  <si>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</si>
  <si>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</si>
  <si>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</si>
  <si>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</si>
  <si>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</si>
  <si>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</si>
  <si>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</si>
  <si>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</si>
  <si>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</si>
  <si>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</si>
  <si>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</si>
  <si>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</si>
  <si>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</si>
  <si>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</si>
  <si>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</si>
  <si>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</si>
  <si>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</si>
  <si>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</si>
  <si>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</si>
  <si>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</si>
  <si>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</si>
  <si>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</si>
  <si>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</si>
  <si>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</si>
  <si>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</si>
  <si>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</si>
  <si>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</si>
  <si>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</si>
  <si>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</si>
  <si>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</si>
  <si>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</si>
  <si>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</si>
  <si>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</si>
  <si>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</si>
  <si>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</si>
  <si>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</si>
  <si>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</si>
  <si>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</si>
  <si>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</si>
  <si>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</si>
  <si>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</si>
  <si>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</si>
  <si>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</si>
  <si>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</si>
  <si>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</si>
  <si>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</si>
  <si>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</si>
  <si>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</si>
  <si>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</si>
  <si>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</si>
  <si>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</si>
  <si>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</si>
  <si>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</si>
  <si>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</si>
  <si>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</si>
  <si>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</si>
  <si>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</si>
  <si>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</si>
  <si>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</si>
  <si>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</si>
  <si>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</si>
  <si>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</si>
  <si>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</si>
  <si>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</si>
  <si>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</si>
  <si>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</si>
  <si>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</si>
  <si>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</si>
  <si>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</si>
  <si>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</si>
  <si>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</si>
  <si>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</si>
  <si>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</si>
  <si>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</si>
  <si>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</si>
  <si>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</si>
  <si>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</si>
  <si>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</si>
  <si>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</si>
  <si>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</si>
  <si>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</si>
  <si>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</si>
  <si>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</si>
  <si>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</si>
  <si>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</si>
  <si>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</si>
  <si>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</si>
  <si>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</si>
  <si>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</si>
  <si>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</si>
  <si>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</si>
  <si>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</si>
  <si>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</si>
  <si>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</si>
  <si>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</si>
  <si>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</si>
  <si>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</si>
  <si>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</si>
  <si>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</si>
  <si>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</si>
  <si>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</si>
  <si>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</si>
  <si>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</si>
  <si>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</si>
  <si>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</si>
  <si>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</si>
  <si>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</si>
  <si>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</si>
  <si>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</si>
  <si>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</si>
  <si>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</si>
  <si>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</si>
  <si>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</si>
  <si>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</si>
  <si>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</si>
  <si>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</si>
  <si>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</si>
  <si>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</si>
  <si>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</si>
  <si>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</si>
  <si>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</si>
  <si>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</si>
  <si>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</si>
  <si>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</si>
  <si>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</si>
  <si>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</si>
  <si>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</si>
  <si>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</si>
  <si>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</si>
  <si>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</si>
  <si>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</si>
  <si>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</si>
  <si>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</si>
  <si>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</si>
  <si>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</si>
  <si>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</si>
  <si>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</si>
  <si>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</si>
  <si>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</si>
  <si>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</si>
  <si>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</si>
  <si>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</si>
  <si>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</si>
  <si>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</si>
  <si>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</si>
  <si>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</si>
  <si>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</si>
  <si>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</si>
  <si>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</si>
  <si>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</si>
  <si>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</si>
  <si>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</si>
  <si>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</si>
  <si>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</si>
  <si>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</si>
  <si>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</si>
  <si>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</si>
  <si>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</si>
  <si>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</si>
  <si>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</si>
  <si>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</si>
  <si>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</si>
  <si>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</si>
  <si>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</si>
  <si>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</si>
  <si>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</si>
  <si>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</si>
  <si>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</si>
  <si>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</si>
  <si>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</si>
  <si>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</si>
  <si>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</si>
  <si>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</si>
  <si>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</si>
  <si>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</si>
  <si>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</si>
  <si>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</si>
  <si>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</si>
  <si>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</si>
  <si>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</si>
  <si>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</si>
  <si>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</si>
  <si>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</si>
  <si>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</si>
  <si>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</si>
  <si>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</si>
  <si>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</si>
  <si>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</si>
  <si>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</si>
  <si>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</si>
  <si>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</si>
  <si>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</si>
  <si>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</si>
  <si>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</si>
  <si>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</si>
  <si>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</si>
  <si>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</si>
  <si>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</si>
  <si>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</si>
  <si>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</si>
  <si>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</si>
  <si>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</si>
  <si>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</si>
  <si>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</si>
  <si>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</si>
  <si>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</si>
  <si>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</si>
  <si>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</si>
  <si>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</si>
  <si>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</si>
  <si>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</si>
  <si>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</si>
  <si>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</si>
  <si>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</si>
  <si>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</si>
  <si>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</si>
  <si>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</si>
  <si>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</si>
  <si>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</si>
  <si>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</si>
  <si>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</si>
  <si>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</si>
  <si>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</si>
  <si>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</si>
  <si>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</si>
  <si>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</si>
  <si>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</si>
  <si>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</si>
  <si>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</si>
  <si>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</si>
  <si>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</si>
  <si>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</si>
  <si>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</si>
  <si>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</si>
  <si>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</si>
  <si>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</si>
  <si>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</si>
  <si>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</si>
  <si>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</si>
  <si>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</si>
  <si>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</si>
  <si>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</si>
  <si>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</si>
  <si>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</si>
  <si>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</si>
  <si>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</si>
  <si>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</si>
  <si>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</si>
  <si>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</si>
  <si>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</si>
  <si>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</si>
  <si>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</si>
  <si>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</si>
  <si>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</si>
  <si>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</si>
  <si>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</si>
  <si>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</si>
  <si>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</si>
  <si>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</si>
  <si>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</si>
  <si>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</si>
  <si>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</si>
  <si>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</si>
  <si>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</si>
  <si>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</si>
  <si>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</si>
  <si>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</si>
  <si>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</si>
  <si>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</si>
  <si>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</si>
  <si>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</si>
  <si>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</si>
  <si>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</si>
  <si>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</si>
  <si>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</si>
  <si>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</si>
  <si>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</si>
  <si>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</si>
  <si>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</si>
  <si>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</si>
  <si>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</si>
  <si>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</si>
  <si>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</si>
  <si>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</si>
  <si>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</si>
  <si>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</si>
  <si>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</si>
  <si>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</si>
  <si>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</si>
  <si>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</si>
  <si>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</si>
  <si>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</si>
  <si>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</si>
  <si>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</si>
  <si>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</si>
  <si>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</si>
  <si>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</si>
  <si>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</si>
  <si>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</si>
  <si>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</si>
  <si>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</si>
  <si>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</si>
  <si>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</si>
  <si>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</si>
  <si>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</si>
  <si>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</si>
  <si>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</si>
  <si>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</si>
  <si>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</si>
  <si>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</si>
  <si>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</si>
  <si>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</si>
  <si>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</si>
  <si>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</si>
  <si>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</si>
  <si>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</si>
  <si>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</si>
  <si>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</si>
  <si>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</si>
  <si>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</si>
  <si>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</si>
  <si>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</si>
  <si>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</si>
  <si>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</si>
  <si>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</si>
  <si>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</si>
  <si>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</si>
  <si>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</si>
  <si>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</si>
  <si>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</si>
  <si>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</si>
  <si>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</si>
  <si>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</si>
  <si>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</si>
  <si>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</si>
  <si>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</si>
  <si>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</si>
  <si>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</si>
  <si>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</si>
  <si>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</si>
  <si>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</si>
  <si>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</si>
  <si>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</si>
  <si>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</si>
  <si>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</si>
  <si>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</si>
  <si>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</si>
  <si>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</si>
  <si>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</si>
  <si>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</si>
  <si>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</si>
  <si>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</si>
  <si>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</si>
  <si>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</si>
  <si>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</si>
  <si>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</si>
  <si>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</si>
  <si>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</si>
  <si>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</si>
  <si>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</si>
  <si>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</si>
  <si>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</si>
  <si>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</si>
  <si>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</si>
  <si>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</si>
  <si>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</si>
  <si>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</si>
  <si>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</si>
  <si>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</si>
  <si>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</si>
  <si>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</si>
  <si>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</si>
  <si>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</si>
  <si>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</si>
  <si>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</si>
  <si>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</si>
  <si>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</si>
  <si>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</si>
  <si>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</si>
  <si>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</si>
  <si>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</si>
  <si>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</si>
  <si>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</si>
  <si>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</si>
  <si>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</si>
  <si>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</si>
  <si>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</si>
  <si>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</si>
  <si>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</si>
  <si>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</si>
  <si>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</si>
  <si>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</si>
  <si>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</si>
  <si>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</si>
  <si>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</si>
  <si>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</si>
  <si>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</si>
  <si>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</si>
  <si>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</si>
  <si>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</si>
  <si>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</si>
  <si>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</si>
  <si>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</si>
  <si>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</si>
  <si>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</si>
  <si>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</si>
  <si>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</si>
  <si>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</si>
  <si>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</si>
  <si>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</si>
  <si>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</si>
  <si>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</si>
  <si>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</si>
  <si>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</si>
  <si>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</si>
  <si>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</si>
  <si>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</si>
  <si>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</si>
  <si>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</si>
  <si>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</si>
  <si>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</si>
  <si>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</si>
  <si>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</si>
  <si>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</si>
  <si>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</si>
  <si>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</si>
  <si>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</si>
  <si>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</si>
  <si>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</si>
  <si>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</si>
  <si>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</si>
  <si>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</si>
  <si>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</si>
  <si>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</si>
  <si>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</si>
  <si>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</si>
  <si>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</si>
  <si>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</si>
  <si>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</si>
  <si>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</si>
  <si>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</si>
  <si>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</si>
  <si>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</si>
  <si>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</si>
  <si>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</si>
  <si>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</si>
  <si>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</si>
  <si>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</si>
  <si>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</si>
  <si>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</si>
  <si>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</si>
  <si>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</si>
  <si>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</si>
  <si>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</si>
  <si>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</si>
  <si>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</si>
  <si>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</si>
  <si>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</si>
  <si>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</si>
  <si>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</si>
  <si>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</si>
  <si>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</si>
  <si>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</si>
  <si>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</si>
  <si>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</si>
  <si>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</si>
  <si>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</si>
  <si>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</si>
  <si>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</si>
  <si>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</si>
  <si>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</si>
  <si>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</si>
  <si>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</si>
  <si>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</si>
  <si>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</si>
  <si>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</si>
  <si>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</si>
  <si>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</si>
  <si>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</si>
  <si>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</si>
  <si>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</si>
  <si>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</si>
  <si>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</si>
  <si>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</si>
  <si>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</si>
  <si>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</si>
  <si>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</si>
  <si>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</si>
  <si>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</si>
  <si>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</si>
  <si>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</si>
  <si>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</si>
  <si>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</si>
  <si>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</si>
  <si>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</si>
  <si>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</si>
  <si>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</si>
  <si>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</si>
  <si>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</si>
  <si>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</si>
  <si>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</si>
  <si>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</si>
  <si>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</si>
  <si>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</si>
  <si>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</si>
  <si>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</si>
  <si>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</si>
  <si>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</si>
  <si>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</si>
  <si>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</si>
  <si>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</si>
  <si>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</si>
  <si>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</si>
  <si>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</si>
  <si>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</si>
  <si>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</si>
  <si>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</si>
  <si>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</si>
  <si>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</si>
  <si>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</si>
  <si>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</si>
  <si>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</si>
  <si>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</si>
  <si>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</si>
  <si>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</si>
  <si>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</si>
  <si>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</si>
  <si>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</si>
  <si>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</si>
  <si>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</si>
  <si>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</si>
  <si>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</si>
  <si>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</si>
  <si>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</si>
  <si>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</si>
  <si>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</si>
  <si>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</si>
  <si>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</si>
  <si>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</si>
  <si>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</si>
  <si>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</si>
  <si>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</si>
  <si>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</si>
  <si>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</si>
  <si>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</si>
  <si>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</si>
  <si>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</si>
  <si>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</si>
  <si>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</si>
  <si>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</si>
  <si>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</si>
  <si>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</si>
  <si>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</si>
  <si>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</si>
  <si>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</si>
  <si>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</si>
  <si>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</si>
  <si>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</si>
  <si>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</si>
  <si>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</si>
  <si>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</si>
  <si>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</si>
  <si>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</si>
  <si>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</si>
  <si>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</si>
  <si>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</si>
  <si>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</si>
  <si>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</si>
  <si>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</si>
  <si>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</si>
  <si>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</si>
  <si>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</si>
  <si>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</si>
  <si>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</si>
  <si>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</si>
  <si>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</si>
  <si>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</si>
  <si>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</si>
  <si>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</si>
  <si>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</si>
  <si>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</si>
  <si>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</si>
  <si>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</si>
  <si>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</si>
  <si>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</si>
  <si>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</si>
  <si>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</si>
  <si>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</si>
  <si>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</si>
  <si>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</si>
  <si>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</si>
  <si>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</si>
  <si>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</si>
  <si>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</si>
  <si>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</si>
  <si>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</si>
  <si>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</si>
  <si>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</si>
  <si>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</si>
  <si>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</si>
  <si>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</si>
  <si>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</si>
  <si>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</si>
  <si>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</si>
  <si>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</si>
  <si>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</si>
  <si>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</si>
  <si>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</si>
  <si>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</si>
  <si>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</si>
  <si>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</si>
  <si>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</si>
  <si>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</si>
  <si>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</si>
  <si>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</si>
  <si>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</si>
  <si>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</si>
  <si>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</si>
  <si>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</si>
  <si>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</si>
  <si>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</si>
  <si>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</si>
  <si>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</si>
  <si>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</si>
  <si>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</si>
  <si>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</si>
  <si>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</si>
  <si>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</si>
  <si>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</si>
  <si>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</si>
  <si>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</si>
  <si>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</si>
  <si>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</si>
  <si>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</si>
  <si>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</si>
  <si>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</si>
  <si>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</si>
  <si>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</si>
  <si>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</si>
  <si>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</si>
  <si>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</si>
  <si>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</si>
  <si>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</si>
  <si>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</si>
  <si>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</si>
  <si>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</si>
  <si>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</si>
  <si>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</si>
  <si>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</si>
  <si>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</si>
  <si>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</si>
  <si>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</si>
  <si>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</si>
  <si>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</si>
  <si>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</si>
  <si>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</si>
  <si>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</si>
  <si>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</si>
  <si>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</si>
  <si>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</si>
  <si>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</si>
  <si>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</si>
  <si>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</si>
  <si>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</si>
  <si>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</si>
  <si>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</si>
  <si>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</si>
  <si>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</si>
  <si>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</si>
  <si>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</si>
  <si>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</si>
  <si>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</si>
  <si>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</si>
  <si>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</si>
  <si>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</si>
  <si>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</si>
  <si>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</si>
  <si>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</si>
  <si>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</si>
  <si>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</si>
  <si>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</si>
  <si>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</si>
  <si>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</si>
  <si>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</si>
  <si>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</si>
  <si>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</si>
  <si>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</si>
  <si>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</si>
  <si>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</si>
  <si>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</si>
  <si>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</si>
  <si>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</si>
  <si>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</si>
  <si>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</si>
  <si>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</si>
  <si>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</si>
  <si>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</si>
  <si>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</si>
  <si>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</si>
  <si>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</si>
  <si>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</si>
  <si>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</si>
  <si>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</si>
  <si>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</si>
  <si>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</si>
  <si>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</si>
  <si>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</si>
  <si>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</si>
  <si>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</si>
  <si>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</si>
  <si>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</si>
  <si>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</si>
  <si>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</si>
  <si>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</si>
  <si>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</si>
  <si>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</si>
  <si>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</si>
  <si>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</si>
  <si>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</si>
  <si>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</si>
  <si>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</si>
  <si>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</si>
  <si>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</si>
  <si>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</si>
  <si>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</si>
  <si>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</si>
  <si>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</si>
  <si>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</si>
  <si>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</si>
  <si>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</si>
  <si>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</si>
  <si>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</si>
  <si>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</si>
  <si>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</si>
  <si>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</si>
  <si>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</si>
  <si>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</si>
  <si>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</si>
  <si>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</si>
  <si>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</si>
  <si>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</si>
  <si>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</si>
  <si>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</si>
  <si>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</si>
  <si>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</si>
  <si>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</si>
  <si>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</si>
  <si>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</si>
  <si>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</si>
  <si>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</si>
  <si>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</si>
  <si>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</si>
  <si>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</si>
  <si>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</si>
  <si>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</si>
  <si>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</si>
  <si>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</si>
  <si>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</si>
  <si>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</si>
  <si>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</si>
  <si>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</si>
  <si>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</si>
  <si>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</si>
  <si>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</si>
  <si>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</si>
  <si>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</si>
  <si>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</si>
  <si>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</si>
  <si>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</si>
  <si>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</si>
  <si>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</si>
  <si>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</si>
  <si>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</si>
  <si>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</si>
  <si>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</si>
  <si>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</si>
  <si>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</si>
  <si>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</si>
  <si>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</si>
  <si>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</si>
  <si>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</si>
  <si>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</si>
  <si>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</si>
  <si>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</si>
  <si>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</si>
  <si>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</si>
  <si>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</si>
  <si>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</si>
  <si>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</si>
  <si>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</si>
  <si>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</si>
  <si>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</si>
  <si>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</si>
  <si>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</si>
  <si>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</si>
  <si>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</si>
  <si>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</si>
  <si>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</si>
  <si>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</si>
  <si>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</si>
  <si>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</si>
  <si>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</si>
  <si>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</si>
  <si>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</si>
  <si>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</si>
  <si>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</si>
  <si>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</si>
  <si>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</si>
  <si>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</si>
  <si>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</si>
  <si>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</si>
  <si>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</si>
  <si>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</si>
  <si>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</si>
  <si>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</si>
  <si>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</si>
  <si>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</si>
  <si>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</si>
  <si>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</si>
  <si>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</si>
  <si>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</si>
  <si>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</si>
  <si>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</si>
  <si>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</si>
  <si>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</si>
  <si>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</si>
  <si>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</si>
  <si>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</si>
  <si>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</si>
  <si>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</si>
  <si>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</si>
  <si>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</si>
  <si>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</si>
  <si>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</si>
  <si>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</si>
  <si>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</si>
  <si>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</si>
  <si>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</si>
  <si>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</si>
  <si>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</si>
  <si>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</si>
  <si>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</si>
  <si>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</si>
  <si>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</si>
  <si>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</si>
  <si>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</si>
  <si>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</si>
  <si>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</si>
  <si>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</si>
  <si>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</si>
  <si>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</si>
  <si>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</si>
  <si>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</si>
  <si>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</si>
  <si>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</si>
  <si>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</si>
  <si>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</si>
  <si>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</si>
  <si>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</si>
  <si>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</si>
  <si>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</si>
  <si>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</si>
  <si>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</si>
  <si>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</si>
  <si>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</si>
  <si>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</si>
  <si>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</si>
  <si>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</si>
  <si>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</si>
  <si>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</si>
  <si>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</si>
  <si>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</si>
  <si>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</si>
  <si>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</si>
  <si>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</si>
  <si>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</si>
  <si>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</si>
  <si>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</si>
  <si>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</si>
  <si>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</si>
  <si>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</si>
  <si>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</si>
  <si>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</si>
  <si>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</si>
  <si>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</si>
  <si>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</si>
  <si>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</si>
  <si>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</si>
  <si>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</si>
  <si>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</si>
  <si>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</si>
  <si>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</si>
  <si>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</si>
  <si>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</si>
  <si>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</si>
  <si>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</si>
  <si>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</si>
  <si>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</si>
  <si>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</si>
  <si>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</si>
  <si>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</si>
  <si>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</si>
  <si>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</si>
  <si>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</si>
  <si>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</si>
  <si>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</si>
  <si>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</si>
  <si>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</si>
  <si>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</si>
  <si>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</si>
  <si>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</si>
  <si>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</si>
  <si>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</si>
  <si>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</si>
  <si>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</si>
  <si>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</si>
  <si>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</si>
  <si>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</si>
  <si>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</si>
  <si>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</si>
  <si>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</si>
  <si>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</si>
  <si>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</si>
  <si>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</si>
  <si>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</si>
  <si>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</si>
  <si>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</si>
  <si>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</si>
  <si>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</si>
  <si>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</si>
  <si>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</si>
  <si>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</si>
  <si>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</si>
  <si>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</si>
  <si>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</si>
  <si>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</si>
  <si>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</si>
  <si>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</si>
  <si>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</si>
  <si>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</si>
  <si>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</si>
  <si>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</si>
  <si>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</si>
  <si>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</si>
  <si>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</si>
  <si>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</si>
  <si>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</si>
  <si>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</si>
  <si>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</si>
  <si>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</si>
  <si>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</si>
  <si>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</si>
  <si>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</si>
  <si>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</si>
  <si>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</si>
  <si>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</si>
  <si>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</si>
  <si>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</si>
  <si>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</si>
  <si>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</si>
  <si>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</si>
  <si>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</si>
  <si>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</si>
  <si>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</si>
  <si>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</si>
  <si>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</si>
  <si>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</si>
  <si>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</si>
  <si>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</si>
  <si>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</si>
  <si>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</si>
  <si>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</si>
  <si>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</si>
  <si>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</si>
  <si>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</si>
  <si>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</si>
  <si>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</si>
  <si>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</si>
  <si>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</si>
  <si>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</si>
  <si>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</si>
  <si>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</si>
  <si>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</si>
  <si>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</si>
  <si>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</si>
  <si>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</si>
  <si>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</si>
  <si>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</si>
  <si>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</si>
  <si>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</si>
  <si>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</si>
  <si>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</si>
  <si>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</si>
  <si>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</si>
  <si>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</si>
  <si>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</si>
  <si>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</si>
  <si>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</si>
  <si>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</si>
  <si>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</si>
  <si>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</si>
  <si>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</si>
  <si>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</si>
  <si>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</si>
  <si>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</si>
  <si>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</si>
  <si>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</si>
  <si>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</si>
  <si>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</si>
  <si>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</si>
  <si>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</si>
  <si>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</si>
  <si>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</si>
  <si>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</si>
  <si>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</si>
  <si>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</si>
  <si>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</si>
  <si>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</si>
  <si>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</si>
  <si>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</si>
  <si>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</si>
  <si>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</si>
  <si>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</si>
  <si>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</si>
  <si>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</si>
  <si>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</si>
  <si>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</si>
  <si>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</si>
  <si>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</si>
  <si>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</si>
  <si>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</si>
  <si>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</si>
  <si>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</si>
  <si>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</si>
  <si>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</si>
  <si>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</si>
  <si>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</si>
  <si>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</si>
  <si>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</si>
  <si>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</si>
  <si>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</si>
  <si>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</si>
  <si>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</si>
  <si>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</si>
  <si>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</si>
  <si>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</si>
  <si>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</si>
  <si>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</si>
  <si>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</si>
  <si>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</si>
  <si>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</si>
  <si>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</si>
  <si>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</si>
  <si>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</si>
  <si>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</si>
  <si>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</si>
  <si>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</si>
  <si>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</si>
  <si>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</si>
  <si>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</si>
  <si>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</si>
  <si>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</si>
  <si>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</si>
  <si>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</si>
  <si>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</si>
  <si>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</si>
  <si>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</si>
  <si>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</si>
  <si>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</si>
  <si>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</si>
  <si>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</si>
  <si>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</si>
  <si>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</si>
  <si>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</si>
  <si>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</si>
  <si>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</si>
  <si>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</si>
  <si>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</si>
  <si>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</si>
  <si>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</si>
  <si>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</si>
  <si>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</si>
  <si>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</si>
  <si>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</si>
  <si>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</si>
  <si>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</si>
  <si>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</si>
  <si>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</si>
  <si>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</si>
  <si>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</si>
  <si>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</si>
  <si>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</si>
  <si>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</si>
  <si>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</si>
  <si>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</si>
  <si>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</si>
  <si>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</si>
  <si>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</si>
  <si>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</si>
  <si>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</si>
  <si>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</si>
  <si>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</si>
  <si>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</si>
  <si>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</si>
  <si>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</si>
  <si>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</si>
  <si>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</si>
  <si>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</si>
  <si>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</si>
  <si>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</si>
  <si>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</si>
  <si>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</si>
  <si>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</si>
  <si>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</si>
  <si>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</si>
  <si>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</si>
  <si>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</si>
  <si>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</si>
  <si>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</si>
  <si>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</si>
  <si>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</si>
  <si>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</si>
  <si>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</si>
  <si>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</si>
  <si>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</si>
  <si>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</si>
  <si>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</si>
  <si>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</si>
  <si>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</si>
  <si>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</si>
  <si>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</si>
  <si>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</si>
  <si>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</si>
  <si>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</si>
  <si>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</si>
  <si>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</si>
  <si>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</si>
  <si>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</si>
  <si>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</si>
  <si>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</si>
  <si>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</si>
  <si>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</si>
  <si>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</si>
  <si>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</si>
  <si>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</si>
  <si>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</si>
  <si>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</si>
  <si>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</si>
  <si>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</si>
  <si>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</si>
  <si>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</si>
  <si>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</si>
  <si>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</si>
  <si>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</si>
  <si>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</si>
  <si>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</si>
  <si>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</si>
  <si>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</si>
  <si>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</si>
  <si>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</si>
  <si>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</si>
  <si>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</si>
  <si>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</si>
  <si>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</si>
  <si>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</si>
  <si>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</si>
  <si>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</si>
  <si>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</si>
  <si>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</si>
  <si>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</si>
  <si>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</si>
  <si>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</si>
  <si>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</si>
  <si>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</si>
  <si>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</si>
  <si>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</si>
  <si>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</si>
  <si>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</si>
  <si>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</si>
  <si>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</si>
  <si>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</si>
  <si>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</si>
  <si>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</si>
  <si>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</si>
  <si>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</si>
  <si>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</si>
  <si>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</si>
  <si>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</si>
  <si>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</si>
  <si>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</si>
  <si>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</si>
  <si>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</si>
  <si>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</si>
  <si>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</si>
  <si>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</si>
  <si>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</si>
  <si>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</si>
  <si>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</si>
  <si>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</si>
  <si>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</si>
  <si>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</si>
  <si>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</si>
  <si>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</si>
  <si>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</si>
  <si>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</si>
  <si>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</si>
  <si>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</si>
  <si>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</si>
  <si>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</si>
  <si>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</si>
  <si>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</si>
  <si>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</si>
  <si>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</si>
  <si>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</si>
  <si>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</si>
  <si>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</si>
  <si>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</si>
  <si>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</si>
  <si>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</si>
  <si>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</si>
  <si>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</si>
  <si>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</si>
  <si>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</si>
  <si>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</si>
  <si>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</si>
  <si>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</si>
  <si>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</si>
  <si>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</si>
  <si>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</si>
  <si>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</si>
  <si>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</si>
  <si>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</si>
  <si>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</si>
  <si>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</si>
  <si>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</si>
  <si>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</si>
  <si>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</si>
  <si>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</si>
  <si>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</si>
  <si>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</si>
  <si>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</si>
  <si>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</si>
  <si>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</si>
  <si>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</si>
  <si>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</si>
  <si>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</si>
  <si>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</si>
  <si>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</si>
  <si>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</si>
  <si>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</si>
  <si>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</si>
  <si>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</si>
  <si>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</si>
  <si>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</si>
  <si>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</si>
  <si>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</si>
  <si>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</si>
  <si>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</si>
  <si>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</si>
  <si>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</si>
  <si>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</si>
  <si>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</si>
  <si>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</si>
  <si>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</si>
  <si>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</si>
  <si>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</si>
  <si>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</si>
  <si>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</si>
  <si>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</si>
  <si>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</si>
  <si>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</si>
  <si>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</si>
  <si>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</si>
  <si>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</si>
  <si>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</si>
  <si>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</si>
  <si>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</si>
  <si>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</si>
  <si>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</si>
  <si>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</si>
  <si>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</si>
  <si>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</si>
  <si>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</si>
  <si>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</si>
  <si>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</si>
  <si>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</si>
  <si>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</si>
  <si>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</si>
  <si>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</si>
  <si>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</si>
  <si>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</si>
  <si>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</si>
  <si>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</si>
  <si>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</si>
  <si>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</si>
  <si>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</si>
  <si>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</si>
  <si>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</si>
  <si>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</si>
  <si>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</si>
  <si>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</si>
  <si>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</si>
  <si>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</si>
  <si>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</si>
  <si>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</si>
  <si>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</si>
  <si>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</si>
  <si>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</si>
  <si>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</si>
  <si>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</si>
  <si>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</si>
  <si>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</si>
  <si>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</si>
  <si>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</si>
  <si>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</si>
  <si>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</si>
  <si>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</si>
  <si>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</si>
  <si>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</si>
  <si>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</si>
  <si>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</si>
  <si>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</si>
  <si>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</si>
  <si>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</si>
  <si>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</si>
  <si>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</si>
  <si>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</si>
  <si>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</si>
  <si>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</si>
  <si>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</si>
  <si>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</si>
  <si>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</si>
  <si>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</si>
  <si>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</si>
  <si>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</si>
  <si>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</si>
  <si>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</si>
  <si>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</si>
  <si>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</si>
  <si>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</si>
  <si>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</si>
  <si>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</si>
  <si>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</si>
  <si>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</si>
  <si>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</si>
  <si>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</si>
  <si>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</si>
  <si>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</si>
  <si>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</si>
  <si>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</si>
  <si>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</si>
  <si>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</si>
  <si>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</si>
  <si>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</si>
  <si>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</si>
  <si>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</si>
  <si>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</si>
  <si>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</si>
  <si>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</si>
  <si>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</si>
  <si>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</si>
  <si>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</si>
  <si>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</si>
  <si>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</si>
  <si>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</si>
  <si>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</si>
  <si>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</si>
  <si>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</si>
  <si>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</si>
  <si>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</si>
  <si>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</si>
  <si>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</si>
  <si>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</si>
  <si>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</si>
  <si>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</si>
  <si>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</si>
  <si>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</si>
  <si>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</si>
  <si>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</si>
  <si>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</si>
  <si>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</si>
  <si>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</si>
  <si>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</si>
  <si>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</si>
  <si>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</si>
  <si>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</si>
  <si>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</si>
  <si>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</si>
  <si>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</si>
  <si>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</si>
  <si>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</si>
  <si>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</si>
  <si>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</si>
  <si>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</si>
  <si>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</si>
  <si>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</si>
  <si>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</si>
  <si>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</si>
  <si>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</si>
  <si>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</si>
  <si>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</si>
  <si>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</si>
  <si>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</si>
  <si>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</si>
  <si>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</si>
  <si>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</si>
  <si>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</si>
  <si>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</si>
  <si>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</si>
  <si>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</si>
  <si>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</si>
  <si>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</si>
  <si>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</si>
  <si>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</si>
  <si>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</si>
  <si>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</si>
  <si>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</si>
  <si>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</si>
  <si>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</si>
  <si>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</si>
  <si>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</si>
  <si>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</si>
  <si>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</si>
  <si>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</si>
  <si>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</si>
  <si>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</si>
  <si>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</si>
  <si>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</si>
  <si>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</si>
  <si>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</si>
  <si>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</si>
  <si>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</si>
  <si>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</si>
  <si>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</si>
  <si>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</si>
  <si>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</si>
  <si>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</si>
  <si>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</si>
  <si>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</si>
  <si>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</si>
  <si>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</si>
  <si>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</si>
  <si>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</si>
  <si>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</si>
  <si>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</si>
  <si>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</si>
  <si>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</si>
  <si>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</si>
  <si>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</si>
  <si>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</si>
  <si>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</si>
  <si>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</si>
  <si>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</si>
  <si>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</si>
  <si>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</si>
  <si>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</si>
  <si>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</si>
  <si>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</si>
  <si>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</si>
  <si>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</si>
  <si>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</si>
  <si>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</si>
  <si>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</si>
  <si>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</si>
  <si>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</si>
  <si>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</si>
  <si>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</si>
  <si>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</si>
  <si>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</si>
  <si>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</si>
  <si>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</si>
  <si>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</si>
  <si>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</si>
  <si>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</si>
  <si>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</si>
  <si>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</si>
  <si>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</si>
  <si>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</si>
  <si>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</si>
  <si>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</si>
  <si>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</si>
  <si>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</si>
  <si>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</si>
  <si>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</si>
  <si>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</si>
  <si>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</si>
  <si>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</si>
  <si>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</si>
  <si>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</si>
  <si>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</si>
  <si>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</si>
  <si>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</si>
  <si>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</si>
  <si>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</si>
  <si>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</si>
  <si>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</si>
  <si>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</si>
  <si>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</si>
  <si>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</si>
  <si>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</si>
  <si>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</si>
  <si>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</si>
  <si>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</si>
  <si>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</si>
  <si>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</si>
  <si>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</si>
  <si>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</si>
  <si>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</si>
  <si>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</si>
  <si>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</si>
  <si>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</si>
  <si>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</si>
  <si>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</si>
  <si>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</si>
  <si>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</si>
  <si>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</si>
  <si>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</si>
  <si>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</si>
  <si>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</si>
  <si>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</si>
  <si>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</si>
  <si>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</si>
  <si>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</si>
  <si>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</si>
  <si>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</si>
  <si>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</si>
  <si>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</si>
  <si>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</si>
  <si>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</si>
  <si>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</si>
  <si>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</si>
  <si>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</si>
  <si>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</si>
  <si>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</si>
  <si>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</si>
  <si>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</si>
  <si>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</si>
  <si>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</si>
  <si>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</si>
  <si>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</si>
  <si>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</si>
  <si>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</si>
  <si>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</si>
  <si>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</si>
  <si>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</si>
  <si>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</si>
  <si>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</si>
  <si>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</si>
  <si>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</si>
  <si>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</si>
  <si>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</si>
  <si>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</si>
  <si>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</si>
  <si>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</si>
  <si>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</si>
  <si>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</si>
  <si>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</si>
  <si>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</si>
  <si>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</si>
  <si>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</si>
  <si>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</si>
  <si>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</si>
  <si>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</si>
  <si>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</si>
  <si>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</si>
  <si>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</si>
  <si>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</si>
  <si>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</si>
  <si>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</si>
  <si>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</si>
  <si>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</si>
  <si>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</si>
  <si>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</si>
  <si>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</si>
  <si>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</si>
  <si>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</si>
  <si>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</si>
  <si>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</si>
  <si>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</si>
  <si>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</si>
  <si>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</si>
  <si>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</si>
  <si>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</si>
  <si>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</si>
  <si>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</si>
  <si>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</si>
  <si>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</si>
  <si>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</si>
  <si>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</si>
  <si>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</si>
  <si>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</si>
  <si>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</si>
  <si>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</si>
  <si>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</si>
  <si>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</si>
  <si>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</si>
  <si>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</si>
  <si>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</si>
  <si>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</si>
  <si>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</si>
  <si>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</si>
  <si>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</si>
  <si>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</si>
  <si>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</si>
  <si>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</si>
  <si>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</si>
  <si>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</si>
  <si>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</si>
  <si>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</si>
  <si>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</si>
  <si>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</si>
  <si>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</si>
  <si>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</si>
  <si>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</si>
  <si>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</si>
  <si>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</si>
  <si>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</si>
  <si>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</si>
  <si>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</si>
  <si>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</si>
  <si>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</si>
  <si>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</si>
  <si>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</si>
  <si>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</si>
  <si>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</si>
  <si>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</si>
  <si>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</si>
  <si>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</si>
  <si>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</si>
  <si>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</si>
  <si>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</si>
  <si>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</si>
  <si>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</si>
  <si>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</si>
  <si>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</si>
  <si>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</si>
  <si>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</si>
  <si>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</si>
  <si>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</si>
  <si>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</si>
  <si>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</si>
  <si>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</si>
  <si>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</si>
  <si>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</si>
  <si>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</si>
  <si>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</si>
  <si>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</si>
  <si>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</si>
  <si>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</si>
  <si>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</si>
  <si>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</si>
  <si>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</si>
  <si>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</si>
  <si>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</si>
  <si>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</si>
  <si>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</si>
  <si>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</si>
  <si>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</si>
  <si>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</si>
  <si>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</si>
  <si>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</si>
  <si>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</si>
  <si>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</si>
  <si>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</si>
  <si>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</si>
  <si>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</si>
  <si>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</si>
  <si>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</si>
  <si>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</si>
  <si>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</si>
  <si>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</si>
  <si>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</si>
  <si>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</si>
  <si>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</si>
  <si>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</si>
  <si>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</si>
  <si>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</si>
  <si>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</si>
  <si>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</si>
  <si>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</si>
  <si>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</si>
  <si>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</si>
  <si>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</si>
  <si>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</si>
  <si>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</si>
  <si>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</si>
  <si>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</si>
  <si>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</si>
  <si>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</si>
  <si>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</si>
  <si>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</si>
  <si>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</si>
  <si>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</si>
  <si>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</si>
  <si>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</si>
  <si>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</si>
  <si>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</si>
  <si>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</si>
  <si>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</si>
  <si>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</si>
  <si>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</si>
  <si>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</si>
  <si>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</si>
  <si>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</si>
  <si>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</si>
  <si>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</si>
  <si>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</si>
  <si>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</si>
  <si>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</si>
  <si>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</si>
  <si>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</si>
  <si>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</si>
  <si>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</si>
  <si>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</si>
  <si>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</si>
  <si>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</si>
  <si>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</si>
  <si>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</si>
  <si>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</si>
  <si>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</si>
  <si>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</si>
  <si>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</si>
  <si>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</si>
  <si>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</si>
  <si>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</si>
  <si>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</si>
  <si>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</si>
  <si>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</si>
  <si>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</si>
  <si>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</si>
  <si>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</si>
  <si>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</si>
  <si>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</si>
  <si>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</si>
  <si>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</si>
  <si>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</si>
  <si>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</si>
  <si>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</si>
  <si>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</si>
  <si>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</si>
  <si>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</si>
  <si>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</si>
  <si>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</si>
  <si>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</si>
  <si>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</si>
  <si>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</si>
  <si>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</si>
  <si>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</si>
  <si>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</si>
  <si>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</si>
  <si>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</si>
  <si>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</si>
  <si>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</si>
  <si>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</si>
  <si>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</si>
  <si>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</si>
  <si>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</si>
  <si>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</si>
  <si>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</si>
  <si>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</si>
  <si>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</si>
  <si>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</si>
  <si>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</si>
  <si>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</si>
  <si>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</si>
  <si>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</si>
  <si>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</si>
  <si>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</si>
  <si>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</si>
  <si>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</si>
  <si>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</si>
  <si>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</si>
  <si>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</si>
  <si>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</si>
  <si>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</si>
  <si>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</si>
  <si>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</si>
  <si>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</si>
  <si>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</si>
  <si>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</si>
  <si>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</si>
  <si>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</si>
  <si>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</si>
  <si>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</si>
  <si>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</si>
  <si>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</si>
  <si>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</si>
  <si>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</si>
  <si>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</si>
  <si>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</si>
  <si>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</si>
  <si>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</si>
  <si>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</si>
  <si>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</si>
  <si>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</si>
  <si>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</si>
  <si>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</si>
  <si>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</si>
  <si>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</si>
  <si>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</si>
  <si>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</si>
  <si>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</si>
  <si>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</si>
  <si>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</si>
  <si>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</si>
  <si>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</si>
  <si>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</si>
  <si>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</si>
  <si>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</si>
  <si>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</si>
  <si>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</si>
  <si>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</si>
  <si>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</si>
  <si>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</si>
  <si>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</si>
  <si>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</si>
  <si>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</si>
  <si>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</si>
  <si>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</si>
  <si>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</si>
  <si>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</si>
  <si>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</si>
  <si>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</si>
  <si>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</si>
  <si>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</si>
  <si>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</si>
  <si>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</si>
  <si>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</si>
  <si>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</si>
  <si>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</si>
  <si>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</si>
  <si>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</si>
  <si>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</si>
  <si>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</si>
  <si>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</si>
  <si>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</si>
  <si>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</si>
  <si>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</si>
  <si>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</si>
  <si>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</si>
  <si>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</si>
  <si>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</si>
  <si>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</si>
  <si>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</si>
  <si>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</si>
  <si>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</si>
  <si>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</si>
  <si>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</si>
  <si>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</si>
  <si>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</si>
  <si>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</si>
  <si>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</si>
  <si>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</si>
  <si>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</si>
  <si>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</si>
  <si>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</si>
  <si>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</si>
  <si>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</si>
  <si>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</si>
  <si>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</si>
  <si>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</si>
  <si>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</si>
  <si>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</si>
  <si>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</si>
  <si>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</si>
  <si>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</si>
  <si>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</si>
  <si>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</si>
  <si>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</si>
  <si>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</si>
  <si>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</si>
  <si>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</si>
  <si>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</si>
  <si>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</si>
  <si>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</si>
  <si>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</si>
  <si>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</si>
  <si>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</si>
  <si>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</si>
  <si>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</si>
  <si>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</si>
  <si>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</si>
  <si>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</si>
  <si>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</si>
  <si>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</si>
  <si>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</si>
  <si>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</si>
  <si>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</si>
  <si>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</si>
  <si>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</si>
  <si>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</si>
  <si>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</si>
  <si>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</si>
  <si>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</si>
  <si>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</si>
  <si>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</si>
  <si>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</si>
  <si>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</si>
  <si>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</si>
  <si>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</si>
  <si>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</si>
  <si>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</si>
  <si>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</si>
  <si>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</si>
  <si>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</si>
  <si>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</si>
  <si>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</si>
  <si>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</si>
  <si>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</si>
  <si>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</si>
  <si>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</si>
  <si>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</si>
  <si>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</si>
  <si>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</si>
  <si>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</si>
  <si>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</si>
  <si>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</si>
  <si>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</si>
  <si>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</si>
  <si>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</si>
  <si>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</si>
  <si>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</si>
  <si>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</si>
  <si>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</si>
  <si>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</si>
  <si>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</si>
  <si>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</si>
  <si>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</si>
  <si>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</si>
  <si>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</si>
  <si>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</si>
  <si>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</si>
  <si>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</si>
  <si>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</si>
  <si>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</si>
  <si>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</si>
  <si>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</si>
  <si>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</si>
  <si>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</si>
  <si>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</si>
  <si>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</si>
  <si>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</si>
  <si>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</si>
  <si>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</si>
  <si>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</si>
  <si>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</si>
  <si>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</si>
  <si>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</si>
  <si>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</si>
  <si>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</si>
  <si>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</si>
  <si>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</si>
  <si>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</si>
  <si>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</si>
  <si>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</si>
  <si>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</si>
  <si>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</si>
  <si>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</si>
  <si>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</si>
  <si>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</si>
  <si>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</si>
  <si>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</si>
  <si>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</si>
  <si>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</si>
  <si>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</si>
  <si>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</si>
  <si>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</si>
  <si>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</si>
  <si>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</si>
  <si>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</si>
  <si>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</si>
  <si>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</si>
  <si>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</si>
  <si>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</si>
  <si>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</si>
  <si>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</si>
  <si>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</si>
  <si>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</si>
  <si>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</si>
  <si>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</si>
  <si>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</si>
  <si>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</si>
  <si>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</si>
  <si>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</si>
  <si>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</si>
  <si>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</si>
  <si>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</si>
  <si>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</si>
  <si>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</si>
  <si>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</si>
  <si>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</si>
  <si>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</si>
  <si>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</si>
  <si>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</si>
  <si>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</si>
  <si>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</si>
  <si>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</si>
  <si>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</si>
  <si>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</si>
  <si>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</si>
  <si>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</si>
  <si>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</si>
  <si>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</si>
  <si>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</si>
  <si>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</si>
  <si>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</si>
  <si>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</si>
  <si>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</si>
  <si>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</si>
  <si>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</si>
  <si>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</si>
  <si>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</si>
  <si>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</si>
  <si>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</si>
  <si>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</si>
  <si>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</si>
  <si>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</si>
  <si>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</si>
  <si>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</si>
  <si>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</si>
  <si>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</si>
  <si>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</si>
  <si>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</si>
  <si>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</si>
  <si>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</si>
  <si>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</si>
  <si>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</si>
  <si>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</si>
  <si>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</si>
  <si>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</si>
  <si>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</si>
  <si>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</si>
  <si>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</si>
  <si>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</si>
  <si>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</si>
  <si>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</si>
  <si>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</si>
  <si>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</si>
  <si>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</si>
  <si>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</si>
  <si>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</si>
  <si>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</si>
  <si>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</si>
  <si>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</si>
  <si>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</si>
  <si>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</si>
  <si>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</si>
  <si>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</si>
  <si>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</si>
  <si>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</si>
  <si>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</si>
  <si>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</si>
  <si>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</si>
  <si>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</si>
  <si>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</si>
  <si>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</si>
  <si>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</si>
  <si>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</si>
  <si>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</si>
  <si>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</si>
  <si>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</si>
  <si>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</si>
  <si>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</si>
  <si>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</si>
  <si>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</si>
  <si>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</si>
  <si>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</si>
  <si>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</si>
  <si>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</si>
  <si>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</si>
  <si>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</si>
  <si>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</si>
  <si>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</si>
  <si>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</si>
  <si>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</si>
  <si>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</si>
  <si>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</si>
  <si>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</si>
  <si>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</si>
  <si>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</si>
  <si>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</si>
  <si>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</si>
  <si>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</si>
  <si>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</si>
  <si>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</si>
  <si>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</si>
  <si>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</si>
  <si>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</si>
  <si>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</si>
  <si>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</si>
  <si>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</si>
  <si>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</si>
  <si>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</si>
  <si>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</si>
  <si>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</si>
  <si>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</si>
  <si>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</si>
  <si>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</si>
  <si>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</si>
  <si>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</si>
  <si>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</si>
  <si>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</si>
  <si>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</si>
  <si>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</si>
  <si>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</si>
  <si>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</si>
  <si>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</si>
  <si>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</si>
  <si>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</si>
  <si>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</si>
  <si>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</si>
  <si>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</si>
  <si>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</si>
  <si>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</si>
  <si>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</si>
  <si>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</si>
  <si>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</si>
  <si>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</si>
  <si>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</si>
  <si>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</si>
  <si>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</si>
  <si>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</si>
  <si>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</si>
  <si>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</si>
  <si>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</si>
  <si>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</si>
  <si>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</si>
  <si>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</si>
  <si>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</si>
  <si>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</si>
  <si>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</si>
  <si>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</si>
  <si>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</si>
  <si>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</si>
  <si>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</si>
  <si>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</si>
  <si>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</si>
  <si>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</si>
  <si>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</si>
  <si>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</si>
  <si>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</si>
  <si>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</si>
  <si>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</si>
  <si>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</si>
  <si>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</si>
  <si>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</si>
  <si>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</si>
  <si>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</si>
  <si>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</si>
  <si>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</si>
  <si>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</si>
  <si>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</si>
  <si>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</si>
  <si>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</si>
  <si>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</si>
  <si>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</si>
  <si>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</si>
  <si>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</si>
  <si>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</si>
  <si>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</si>
  <si>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</si>
  <si>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</si>
  <si>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</si>
  <si>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</si>
  <si>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</si>
  <si>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</si>
  <si>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</si>
  <si>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</si>
  <si>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</si>
  <si>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</si>
  <si>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</si>
  <si>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</si>
  <si>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</si>
  <si>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</si>
  <si>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</si>
  <si>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</si>
  <si>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</si>
  <si>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</si>
  <si>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</si>
  <si>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</si>
  <si>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</si>
  <si>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</si>
  <si>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</si>
  <si>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</si>
  <si>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</si>
  <si>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</si>
  <si>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</si>
  <si>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</si>
  <si>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</si>
  <si>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</si>
  <si>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</si>
  <si>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</si>
  <si>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</si>
  <si>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</si>
  <si>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</si>
  <si>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</si>
  <si>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</si>
  <si>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</si>
  <si>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</si>
  <si>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</si>
  <si>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</si>
  <si>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</si>
  <si>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</si>
  <si>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</si>
  <si>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</si>
  <si>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</si>
  <si>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</si>
  <si>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</si>
  <si>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</si>
  <si>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</si>
  <si>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</si>
  <si>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</si>
  <si>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</si>
  <si>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</si>
  <si>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</si>
  <si>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</si>
  <si>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</si>
  <si>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</si>
  <si>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</si>
  <si>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</si>
  <si>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</si>
  <si>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</si>
  <si>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</si>
  <si>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</si>
  <si>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</si>
  <si>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</si>
  <si>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</si>
  <si>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</si>
  <si>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</si>
  <si>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</si>
  <si>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</si>
  <si>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</si>
  <si>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</si>
  <si>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</si>
  <si>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</si>
  <si>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</si>
  <si>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</si>
  <si>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</si>
  <si>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</si>
  <si>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</si>
  <si>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</si>
  <si>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</si>
  <si>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</si>
  <si>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</si>
  <si>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</si>
  <si>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</si>
  <si>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</si>
  <si>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</si>
  <si>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</si>
  <si>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</si>
  <si>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</si>
  <si>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</si>
  <si>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</si>
  <si>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</si>
  <si>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</si>
  <si>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</si>
  <si>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</si>
  <si>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</si>
  <si>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</si>
  <si>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</si>
  <si>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</si>
  <si>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</si>
  <si>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</si>
  <si>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</si>
  <si>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</si>
  <si>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</si>
  <si>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</si>
  <si>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</si>
  <si>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</si>
  <si>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</si>
  <si>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</si>
  <si>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</si>
  <si>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</si>
  <si>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</si>
  <si>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</si>
  <si>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</si>
  <si>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</si>
  <si>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</si>
  <si>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</si>
  <si>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</si>
  <si>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</si>
  <si>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</si>
  <si>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</si>
  <si>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</si>
  <si>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</si>
  <si>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</si>
  <si>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</si>
  <si>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</si>
  <si>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</si>
  <si>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</si>
  <si>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</si>
  <si>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</si>
  <si>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</si>
  <si>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</si>
  <si>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</si>
  <si>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</si>
  <si>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</si>
  <si>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</si>
  <si>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</si>
  <si>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</si>
  <si>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</si>
  <si>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</si>
  <si>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</si>
  <si>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</si>
  <si>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</si>
  <si>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</si>
  <si>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</si>
  <si>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</si>
  <si>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</si>
  <si>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</si>
  <si>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</si>
  <si>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</si>
  <si>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</si>
  <si>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</si>
  <si>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</si>
  <si>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</si>
  <si>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</si>
  <si>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</si>
  <si>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</si>
  <si>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</si>
  <si>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</si>
  <si>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</si>
  <si>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</si>
  <si>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</si>
  <si>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</si>
  <si>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</si>
  <si>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</si>
  <si>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</si>
  <si>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</si>
  <si>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</si>
  <si>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</si>
  <si>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</si>
  <si>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</si>
  <si>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</si>
  <si>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</si>
  <si>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</si>
  <si>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</si>
  <si>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</si>
  <si>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</si>
  <si>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</si>
  <si>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</si>
  <si>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</si>
  <si>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</si>
  <si>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</si>
  <si>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</si>
  <si>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</si>
  <si>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</si>
  <si>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</si>
  <si>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</si>
  <si>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</si>
  <si>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</si>
  <si>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</si>
  <si>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</si>
  <si>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</si>
  <si>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</si>
  <si>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</si>
  <si>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</si>
  <si>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</si>
  <si>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</si>
  <si>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</si>
  <si>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</si>
  <si>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</si>
  <si>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</si>
  <si>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</si>
  <si>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</si>
  <si>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</si>
  <si>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</si>
  <si>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</si>
  <si>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</si>
  <si>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</si>
  <si>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</si>
  <si>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</si>
  <si>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</si>
  <si>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</si>
  <si>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</si>
  <si>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</si>
  <si>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</si>
  <si>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</si>
  <si>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</si>
  <si>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</si>
  <si>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</si>
  <si>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</si>
  <si>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</si>
  <si>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</si>
  <si>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</si>
  <si>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</si>
  <si>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</si>
  <si>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</si>
  <si>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</si>
  <si>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</si>
  <si>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</si>
  <si>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</si>
  <si>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</si>
  <si>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</si>
  <si>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</si>
  <si>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</si>
  <si>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</si>
  <si>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</si>
  <si>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</si>
  <si>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</si>
  <si>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</si>
  <si>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</si>
  <si>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</si>
  <si>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</si>
  <si>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</si>
  <si>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</si>
  <si>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</si>
  <si>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</si>
  <si>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</si>
  <si>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</si>
  <si>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</si>
  <si>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</si>
  <si>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</si>
  <si>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</si>
  <si>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</si>
  <si>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</si>
  <si>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</si>
  <si>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</si>
  <si>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</si>
  <si>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</si>
  <si>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</si>
  <si>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</si>
  <si>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</si>
  <si>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</si>
  <si>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</si>
  <si>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</si>
  <si>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</si>
  <si>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</si>
  <si>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</si>
  <si>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</si>
  <si>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</si>
  <si>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</si>
  <si>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</si>
  <si>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</si>
  <si>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</si>
  <si>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</si>
  <si>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</si>
  <si>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</si>
  <si>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</si>
  <si>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</si>
  <si>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</si>
  <si>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</si>
  <si>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</si>
  <si>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</si>
  <si>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</si>
  <si>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</si>
  <si>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</si>
  <si>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</si>
  <si>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</si>
  <si>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</si>
  <si>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</si>
  <si>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</si>
  <si>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</si>
  <si>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</si>
  <si>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</si>
  <si>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</si>
  <si>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</si>
  <si>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</si>
  <si>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</si>
  <si>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</si>
  <si>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</si>
  <si>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</si>
  <si>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</si>
  <si>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</si>
  <si>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</si>
  <si>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</si>
  <si>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</si>
  <si>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</si>
  <si>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</si>
  <si>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</si>
  <si>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</si>
  <si>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</si>
  <si>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</si>
  <si>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</si>
  <si>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</si>
  <si>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</si>
  <si>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</si>
  <si>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</si>
  <si>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</si>
  <si>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</si>
  <si>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</si>
  <si>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</si>
  <si>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</si>
  <si>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</si>
  <si>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</si>
  <si>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</si>
  <si>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</si>
  <si>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</si>
  <si>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</si>
  <si>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</si>
  <si>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</si>
  <si>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</si>
  <si>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</si>
  <si>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</si>
  <si>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</si>
  <si>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</si>
  <si>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</si>
  <si>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</si>
  <si>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</si>
  <si>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</si>
  <si>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</si>
  <si>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</si>
  <si>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</si>
  <si>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</si>
  <si>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</si>
  <si>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</si>
  <si>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</si>
  <si>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</si>
  <si>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</si>
  <si>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</si>
  <si>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</si>
  <si>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</si>
  <si>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</si>
  <si>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</si>
  <si>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</si>
  <si>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</si>
  <si>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</si>
  <si>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</si>
  <si>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</si>
  <si>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</si>
  <si>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</si>
  <si>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</si>
  <si>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</si>
  <si>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</si>
  <si>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</si>
  <si>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</si>
  <si>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</si>
  <si>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</si>
  <si>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</si>
  <si>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</si>
  <si>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</si>
  <si>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</si>
  <si>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</si>
  <si>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</si>
  <si>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</si>
  <si>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</si>
  <si>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</si>
  <si>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</si>
  <si>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</si>
  <si>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</si>
  <si>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</si>
  <si>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</si>
  <si>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</si>
  <si>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</si>
  <si>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</si>
  <si>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</si>
  <si>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</si>
  <si>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</si>
  <si>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</si>
  <si>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</si>
  <si>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</si>
  <si>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</si>
  <si>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</si>
  <si>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</si>
  <si>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</si>
  <si>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</si>
  <si>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</si>
  <si>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</si>
  <si>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</si>
  <si>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</si>
  <si>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</si>
  <si>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</si>
  <si>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</si>
  <si>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</si>
  <si>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</si>
  <si>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</si>
  <si>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</si>
  <si>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</si>
  <si>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</si>
  <si>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</si>
  <si>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</si>
  <si>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</si>
  <si>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</si>
  <si>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</si>
  <si>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</si>
  <si>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</si>
  <si>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</si>
  <si>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</si>
  <si>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</si>
  <si>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</si>
  <si>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</si>
  <si>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</si>
  <si>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</si>
  <si>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</si>
  <si>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</si>
  <si>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</si>
  <si>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</si>
  <si>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</si>
  <si>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</si>
  <si>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</si>
  <si>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</si>
  <si>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</si>
  <si>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</si>
  <si>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</si>
  <si>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</si>
  <si>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</si>
  <si>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</si>
  <si>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</si>
  <si>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</si>
  <si>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</si>
  <si>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</si>
  <si>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</si>
  <si>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</si>
  <si>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</si>
  <si>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</si>
  <si>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</si>
  <si>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</si>
  <si>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</si>
  <si>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</si>
  <si>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</si>
  <si>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</si>
  <si>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</si>
  <si>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</si>
  <si>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</si>
  <si>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</si>
  <si>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</si>
  <si>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</si>
  <si>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</si>
  <si>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</si>
  <si>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</si>
  <si>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</si>
  <si>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</si>
  <si>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</si>
  <si>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</si>
  <si>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</si>
  <si>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</si>
  <si>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</si>
  <si>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</si>
  <si>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</si>
  <si>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</si>
  <si>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</si>
  <si>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</si>
  <si>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</si>
  <si>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</si>
  <si>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</si>
  <si>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</si>
  <si>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</si>
  <si>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</si>
  <si>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</si>
  <si>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</si>
  <si>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</si>
  <si>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</si>
  <si>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</si>
  <si>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</si>
  <si>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</si>
  <si>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</si>
  <si>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</si>
  <si>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</si>
  <si>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</si>
  <si>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</si>
  <si>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</si>
  <si>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</si>
  <si>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</si>
  <si>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</si>
  <si>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</si>
  <si>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</si>
  <si>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</si>
  <si>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</si>
  <si>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</si>
  <si>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</si>
  <si>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</si>
  <si>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</si>
  <si>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</si>
  <si>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</si>
  <si>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</si>
  <si>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</si>
  <si>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</si>
  <si>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</si>
  <si>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</si>
  <si>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</si>
  <si>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</si>
  <si>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</si>
  <si>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</si>
  <si>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</si>
  <si>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</si>
  <si>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</si>
  <si>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</si>
  <si>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</si>
  <si>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</si>
  <si>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</si>
  <si>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</si>
  <si>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</si>
  <si>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</si>
  <si>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</si>
  <si>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</si>
  <si>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</si>
  <si>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</si>
  <si>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</si>
  <si>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</si>
  <si>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</si>
  <si>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</si>
  <si>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</si>
  <si>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</si>
  <si>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</si>
  <si>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</si>
  <si>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</si>
  <si>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</si>
  <si>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</si>
  <si>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</si>
  <si>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</si>
  <si>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</si>
  <si>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</si>
  <si>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</si>
  <si>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</si>
  <si>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</si>
  <si>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</si>
  <si>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</si>
  <si>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</si>
  <si>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</si>
  <si>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</si>
  <si>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</si>
  <si>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</si>
  <si>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</si>
  <si>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</si>
  <si>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</si>
  <si>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</si>
  <si>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</si>
  <si>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</si>
  <si>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</si>
  <si>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</si>
  <si>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</si>
  <si>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</si>
  <si>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</si>
  <si>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</si>
  <si>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</si>
  <si>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</si>
  <si>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</si>
  <si>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</si>
  <si>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</si>
  <si>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</si>
  <si>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</si>
  <si>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</si>
  <si>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</si>
  <si>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</si>
  <si>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</si>
  <si>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</si>
  <si>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</si>
  <si>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</si>
  <si>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</si>
  <si>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</si>
  <si>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</si>
  <si>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</si>
  <si>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</si>
  <si>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</si>
  <si>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</si>
  <si>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</si>
  <si>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</si>
  <si>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</si>
  <si>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</si>
  <si>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</si>
  <si>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</si>
  <si>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</si>
  <si>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</si>
  <si>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</si>
  <si>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</si>
  <si>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</si>
  <si>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</si>
  <si>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</si>
  <si>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</si>
  <si>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</si>
  <si>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</si>
  <si>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</si>
  <si>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</si>
  <si>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</si>
  <si>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</si>
  <si>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</si>
  <si>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</si>
  <si>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</si>
  <si>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</si>
  <si>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</si>
  <si>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</si>
  <si>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</si>
  <si>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</si>
  <si>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</si>
  <si>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</si>
  <si>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</si>
  <si>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</si>
  <si>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</si>
  <si>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</si>
  <si>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</si>
  <si>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</si>
  <si>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</si>
  <si>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</si>
  <si>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</si>
  <si>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</si>
  <si>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</si>
  <si>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</si>
  <si>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</si>
  <si>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</si>
  <si>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</si>
  <si>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</si>
  <si>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</si>
  <si>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</si>
  <si>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</si>
  <si>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</si>
  <si>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</si>
  <si>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</si>
  <si>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</si>
  <si>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</si>
  <si>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</si>
  <si>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</si>
  <si>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</si>
  <si>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</si>
  <si>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</si>
  <si>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</si>
  <si>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</si>
  <si>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</si>
  <si>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</si>
  <si>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</si>
  <si>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</si>
  <si>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</si>
  <si>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</si>
  <si>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</si>
  <si>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</si>
  <si>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</si>
  <si>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</si>
  <si>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</si>
  <si>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</si>
  <si>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</si>
  <si>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</si>
  <si>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</si>
  <si>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</si>
  <si>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</si>
  <si>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</si>
  <si>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</si>
  <si>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</si>
  <si>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</si>
  <si>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</si>
  <si>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</si>
  <si>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</si>
  <si>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</si>
  <si>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</si>
  <si>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</si>
  <si>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</si>
  <si>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</si>
  <si>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</si>
  <si>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</si>
  <si>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</si>
  <si>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</si>
  <si>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</si>
  <si>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</si>
  <si>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</si>
  <si>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</si>
  <si>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</si>
  <si>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</si>
  <si>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</si>
  <si>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</si>
  <si>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</si>
  <si>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</si>
  <si>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</si>
  <si>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</si>
  <si>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</si>
  <si>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</si>
  <si>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</si>
  <si>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</si>
  <si>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</si>
  <si>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</si>
  <si>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</si>
  <si>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</si>
  <si>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</si>
  <si>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</si>
  <si>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</si>
  <si>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</si>
  <si>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</si>
  <si>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</si>
  <si>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</si>
  <si>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</si>
  <si>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</si>
  <si>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</si>
  <si>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</si>
  <si>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</si>
  <si>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</si>
  <si>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</si>
  <si>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</si>
  <si>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</si>
  <si>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</si>
  <si>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</si>
  <si>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</si>
  <si>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</si>
  <si>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</si>
  <si>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</si>
  <si>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</si>
  <si>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</si>
  <si>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</si>
  <si>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</si>
  <si>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</si>
  <si>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</si>
  <si>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</si>
  <si>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</si>
  <si>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</si>
  <si>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</si>
  <si>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</si>
  <si>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</si>
  <si>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</si>
  <si>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</si>
  <si>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</si>
  <si>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</si>
  <si>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</si>
  <si>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</si>
  <si>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</si>
  <si>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</si>
  <si>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</si>
  <si>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</si>
  <si>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</si>
  <si>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</si>
  <si>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</si>
  <si>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</si>
  <si>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</si>
  <si>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</si>
  <si>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</si>
  <si>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</si>
  <si>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</si>
  <si>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</si>
  <si>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</si>
  <si>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</si>
  <si>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</si>
  <si>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</si>
  <si>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</si>
  <si>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</si>
  <si>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</si>
  <si>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</si>
  <si>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</si>
  <si>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</si>
  <si>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</si>
  <si>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</si>
  <si>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</si>
  <si>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</si>
  <si>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</si>
  <si>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</si>
  <si>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</si>
  <si>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</si>
  <si>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</si>
  <si>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</si>
  <si>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</si>
  <si>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</si>
  <si>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</si>
  <si>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</si>
  <si>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</si>
  <si>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</si>
  <si>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</si>
  <si>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</si>
  <si>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</si>
  <si>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</si>
  <si>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</si>
  <si>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</si>
  <si>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</si>
  <si>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</si>
  <si>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</si>
  <si>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</si>
  <si>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</si>
  <si>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</si>
  <si>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</si>
  <si>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</si>
  <si>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</si>
  <si>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</si>
  <si>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</si>
  <si>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</si>
  <si>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</si>
  <si>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</si>
  <si>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</si>
  <si>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</si>
  <si>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</si>
  <si>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</si>
  <si>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</si>
  <si>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</si>
  <si>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</si>
  <si>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</si>
  <si>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</si>
  <si>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</si>
  <si>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</si>
  <si>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</si>
  <si>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</si>
  <si>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</si>
  <si>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</si>
  <si>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</si>
  <si>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</si>
  <si>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</si>
  <si>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</si>
  <si>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</si>
  <si>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</si>
  <si>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</si>
  <si>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</si>
  <si>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</si>
  <si>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</si>
  <si>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</si>
  <si>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</si>
  <si>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</si>
  <si>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</si>
  <si>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</si>
  <si>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</si>
  <si>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</si>
  <si>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</si>
  <si>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</si>
  <si>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</si>
  <si>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</si>
  <si>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</si>
  <si>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</si>
  <si>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</si>
  <si>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</si>
  <si>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</si>
  <si>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</si>
  <si>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</si>
  <si>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</si>
  <si>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</si>
  <si>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</si>
  <si>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</si>
  <si>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</si>
  <si>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</si>
  <si>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</si>
  <si>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</si>
  <si>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</si>
  <si>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</si>
  <si>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</si>
  <si>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</si>
  <si>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</si>
  <si>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</si>
  <si>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</si>
  <si>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</si>
  <si>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</si>
  <si>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</si>
  <si>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</si>
  <si>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</si>
  <si>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</si>
  <si>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</si>
  <si>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</si>
  <si>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</si>
  <si>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</si>
  <si>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</si>
  <si>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</si>
  <si>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</si>
  <si>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</si>
  <si>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</si>
  <si>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</si>
  <si>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</si>
  <si>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</si>
  <si>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</si>
  <si>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</si>
  <si>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</si>
  <si>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</si>
  <si>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</si>
  <si>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</si>
  <si>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</si>
  <si>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</si>
  <si>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</si>
  <si>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</si>
  <si>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</si>
  <si>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</si>
  <si>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</si>
  <si>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</si>
  <si>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</si>
  <si>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</si>
  <si>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</si>
  <si>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</si>
  <si>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</si>
  <si>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</si>
  <si>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</si>
  <si>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</si>
  <si>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</si>
  <si>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</si>
  <si>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</si>
  <si>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</si>
  <si>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</si>
  <si>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</si>
  <si>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</si>
  <si>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</si>
  <si>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</si>
  <si>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</si>
  <si>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</si>
  <si>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</si>
  <si>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</si>
  <si>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</si>
  <si>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</si>
  <si>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</si>
  <si>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</si>
  <si>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</si>
  <si>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</si>
  <si>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</si>
  <si>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</si>
  <si>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</si>
  <si>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</si>
  <si>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</si>
  <si>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</si>
  <si>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</si>
  <si>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</si>
  <si>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</si>
  <si>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</si>
  <si>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</si>
  <si>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</si>
  <si>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</si>
  <si>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</si>
  <si>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</si>
  <si>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</si>
  <si>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</si>
  <si>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</si>
  <si>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</si>
  <si>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</si>
  <si>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</si>
  <si>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</si>
  <si>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</si>
  <si>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</si>
  <si>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</si>
  <si>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</si>
  <si>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</si>
  <si>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</si>
  <si>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</si>
  <si>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</si>
  <si>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</si>
  <si>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</si>
  <si>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</si>
  <si>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</si>
  <si>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</si>
  <si>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</si>
  <si>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</si>
  <si>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</si>
  <si>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</si>
  <si>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</si>
  <si>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</si>
  <si>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</si>
  <si>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</si>
  <si>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</si>
  <si>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</si>
  <si>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</si>
  <si>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</si>
  <si>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</si>
  <si>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</si>
  <si>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</si>
  <si>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</si>
  <si>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</si>
  <si>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</si>
  <si>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</si>
  <si>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</si>
  <si>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</si>
  <si>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</si>
  <si>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</si>
  <si>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</si>
  <si>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</si>
  <si>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</si>
  <si>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</si>
  <si>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</si>
  <si>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</si>
  <si>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</si>
  <si>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</si>
  <si>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</si>
  <si>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</si>
  <si>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</si>
  <si>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</si>
  <si>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</si>
  <si>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</si>
  <si>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</si>
  <si>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</si>
  <si>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</si>
  <si>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</si>
  <si>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</si>
  <si>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</si>
  <si>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</si>
  <si>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</si>
  <si>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</si>
  <si>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</si>
  <si>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</si>
  <si>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</si>
  <si>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</si>
  <si>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</si>
  <si>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</si>
  <si>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</si>
  <si>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</si>
  <si>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</si>
  <si>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</si>
  <si>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</si>
  <si>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</si>
  <si>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</si>
  <si>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</si>
  <si>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</si>
  <si>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</si>
  <si>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</si>
  <si>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</si>
  <si>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</si>
  <si>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</si>
  <si>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</si>
  <si>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</si>
  <si>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</si>
  <si>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</si>
  <si>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</si>
  <si>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</si>
  <si>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</si>
  <si>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</si>
  <si>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</si>
  <si>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</si>
  <si>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</si>
  <si>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</si>
  <si>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</si>
  <si>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</si>
  <si>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</si>
  <si>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</si>
  <si>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</si>
  <si>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</si>
  <si>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</si>
  <si>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</si>
  <si>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</si>
  <si>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</si>
  <si>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</si>
  <si>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</si>
  <si>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</si>
  <si>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</si>
  <si>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</si>
  <si>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</si>
  <si>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</si>
  <si>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</si>
  <si>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</si>
  <si>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</si>
  <si>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</si>
  <si>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</si>
  <si>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</si>
  <si>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</si>
  <si>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</si>
  <si>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</si>
  <si>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</si>
  <si>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</si>
  <si>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</si>
  <si>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</si>
  <si>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</si>
  <si>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</si>
  <si>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</si>
  <si>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</si>
  <si>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</si>
  <si>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</si>
  <si>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</si>
  <si>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</si>
  <si>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</si>
  <si>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</si>
  <si>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</si>
  <si>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</si>
  <si>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</si>
  <si>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</si>
  <si>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</si>
  <si>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</si>
  <si>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</si>
  <si>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</si>
  <si>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</si>
  <si>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</si>
  <si>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</si>
  <si>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</si>
  <si>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</si>
  <si>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</si>
  <si>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</si>
  <si>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</si>
  <si>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</si>
  <si>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</si>
  <si>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</si>
  <si>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</si>
  <si>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</si>
  <si>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</si>
  <si>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</si>
  <si>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</si>
  <si>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</si>
  <si>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</si>
  <si>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</si>
  <si>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</si>
  <si>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</si>
  <si>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</si>
  <si>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</si>
  <si>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</si>
  <si>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</si>
  <si>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</si>
  <si>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</si>
  <si>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</si>
  <si>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</si>
  <si>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</si>
  <si>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</si>
  <si>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</si>
  <si>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</si>
  <si>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</si>
  <si>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</si>
  <si>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</si>
  <si>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</si>
  <si>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</si>
  <si>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</si>
  <si>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</si>
  <si>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</si>
  <si>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</si>
  <si>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</si>
  <si>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</si>
  <si>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</si>
  <si>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</si>
  <si>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</si>
  <si>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</si>
  <si>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</si>
  <si>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</si>
  <si>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</si>
  <si>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</si>
  <si>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</si>
  <si>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</si>
  <si>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</si>
  <si>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</si>
  <si>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</si>
  <si>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</si>
  <si>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</si>
  <si>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</si>
  <si>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</si>
  <si>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</si>
  <si>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</si>
  <si>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</si>
  <si>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</si>
  <si>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</si>
  <si>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</si>
  <si>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</si>
  <si>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</si>
  <si>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</si>
  <si>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</si>
  <si>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</si>
  <si>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</si>
  <si>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</si>
  <si>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</si>
  <si>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</si>
  <si>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</si>
  <si>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</si>
  <si>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</si>
  <si>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</si>
  <si>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</si>
  <si>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</si>
  <si>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</si>
  <si>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</si>
  <si>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</si>
  <si>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</si>
  <si>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</si>
  <si>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</si>
  <si>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</si>
  <si>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</si>
  <si>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</si>
  <si>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</si>
  <si>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</si>
  <si>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</si>
  <si>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</si>
  <si>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</si>
  <si>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</si>
  <si>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</si>
  <si>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</si>
  <si>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</si>
  <si>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</si>
  <si>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</si>
  <si>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</si>
  <si>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</si>
  <si>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</si>
  <si>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</si>
  <si>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</si>
  <si>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</si>
  <si>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</si>
  <si>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</si>
  <si>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</si>
  <si>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</si>
  <si>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</si>
  <si>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</si>
  <si>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</si>
  <si>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</si>
  <si>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</si>
  <si>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</si>
  <si>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</si>
  <si>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</si>
  <si>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</si>
  <si>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</si>
  <si>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</si>
  <si>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</si>
  <si>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</si>
  <si>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</si>
  <si>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</si>
  <si>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</si>
  <si>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</si>
  <si>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</si>
  <si>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</si>
  <si>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</si>
  <si>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</si>
  <si>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</si>
  <si>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</si>
  <si>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</si>
  <si>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</si>
  <si>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</si>
  <si>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</si>
  <si>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</si>
  <si>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</si>
  <si>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</si>
  <si>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</si>
  <si>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</si>
  <si>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</si>
  <si>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</si>
  <si>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</si>
  <si>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</si>
  <si>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</si>
  <si>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</si>
  <si>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</si>
  <si>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</si>
  <si>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</si>
  <si>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</si>
  <si>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</si>
  <si>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</si>
  <si>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</si>
  <si>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</si>
  <si>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</si>
  <si>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</si>
  <si>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</si>
  <si>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</si>
  <si>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</si>
  <si>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</si>
  <si>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</si>
  <si>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</si>
  <si>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</si>
  <si>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</si>
  <si>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</si>
  <si>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</si>
  <si>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</si>
  <si>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</si>
  <si>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</si>
  <si>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</si>
  <si>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</si>
  <si>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</si>
  <si>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</si>
  <si>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</si>
  <si>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</si>
  <si>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</si>
  <si>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</si>
  <si>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</si>
  <si>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</si>
  <si>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</si>
  <si>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</si>
  <si>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</si>
  <si>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</si>
  <si>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</si>
  <si>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</si>
  <si>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</si>
  <si>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</si>
  <si>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</si>
  <si>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</si>
  <si>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</si>
  <si>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</si>
  <si>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</si>
  <si>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</si>
  <si>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</si>
  <si>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</si>
  <si>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</si>
  <si>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</si>
  <si>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</si>
  <si>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</si>
  <si>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</si>
  <si>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</si>
  <si>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</si>
  <si>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</si>
  <si>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</si>
  <si>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</si>
  <si>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</si>
  <si>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</si>
  <si>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</si>
  <si>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</si>
  <si>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</si>
  <si>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</si>
  <si>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</si>
  <si>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</si>
  <si>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</si>
  <si>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</si>
  <si>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</si>
  <si>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</si>
  <si>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</si>
  <si>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</si>
  <si>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</si>
  <si>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</si>
  <si>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</si>
  <si>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</si>
  <si>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</si>
  <si>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</si>
  <si>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</si>
  <si>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</si>
  <si>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</si>
  <si>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</si>
  <si>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</si>
  <si>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</si>
  <si>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</si>
  <si>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</si>
  <si>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</si>
  <si>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</si>
  <si>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</si>
  <si>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</si>
  <si>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</si>
  <si>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</si>
  <si>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</si>
  <si>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</si>
  <si>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</si>
  <si>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</si>
  <si>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</si>
  <si>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</si>
  <si>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</si>
  <si>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</si>
  <si>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</si>
  <si>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</si>
  <si>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</si>
  <si>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</si>
  <si>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</si>
  <si>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</si>
  <si>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</si>
  <si>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</si>
  <si>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</si>
  <si>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</si>
  <si>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</si>
  <si>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</si>
  <si>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</si>
  <si>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</si>
  <si>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</si>
  <si>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</si>
  <si>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</si>
  <si>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</si>
  <si>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</si>
  <si>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</si>
  <si>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</si>
  <si>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</si>
  <si>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</si>
  <si>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</si>
  <si>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</si>
  <si>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</si>
  <si>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</si>
  <si>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</si>
  <si>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</si>
  <si>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</si>
  <si>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</si>
  <si>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</si>
  <si>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</si>
  <si>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</si>
  <si>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</si>
  <si>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</si>
  <si>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</si>
  <si>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</si>
  <si>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</si>
  <si>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</si>
  <si>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</si>
  <si>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</si>
  <si>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</si>
  <si>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</si>
  <si>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</si>
  <si>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</si>
  <si>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</si>
  <si>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</si>
  <si>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</si>
  <si>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</si>
  <si>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</si>
  <si>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</si>
  <si>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</si>
  <si>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</si>
  <si>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</si>
  <si>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</si>
  <si>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</si>
  <si>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</si>
  <si>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</si>
  <si>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</si>
  <si>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</si>
  <si>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</si>
  <si>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</si>
  <si>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</si>
  <si>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</si>
  <si>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</si>
  <si>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</si>
  <si>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</si>
  <si>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</si>
  <si>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</si>
  <si>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</si>
  <si>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</si>
  <si>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</si>
  <si>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</si>
  <si>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</si>
  <si>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</si>
  <si>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</si>
  <si>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</si>
  <si>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</si>
  <si>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</si>
  <si>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</si>
  <si>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</si>
  <si>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</si>
  <si>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</si>
  <si>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</si>
  <si>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</si>
  <si>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</si>
  <si>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</si>
  <si>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</si>
  <si>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</si>
  <si>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</si>
  <si>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</si>
  <si>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</si>
  <si>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</si>
  <si>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</si>
  <si>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</si>
  <si>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</si>
  <si>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</si>
  <si>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</si>
  <si>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</si>
  <si>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</si>
  <si>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</si>
  <si>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</si>
  <si>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</si>
  <si>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</si>
  <si>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</si>
  <si>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</si>
  <si>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</si>
  <si>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</si>
  <si>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</si>
  <si>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</si>
  <si>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</si>
  <si>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</si>
  <si>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</si>
  <si>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</si>
  <si>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</si>
  <si>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</si>
  <si>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</si>
  <si>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</si>
  <si>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</si>
  <si>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</si>
  <si>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</si>
  <si>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</si>
  <si>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</si>
  <si>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</si>
  <si>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</si>
  <si>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</si>
  <si>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</si>
  <si>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</si>
  <si>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</si>
  <si>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</si>
  <si>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</si>
  <si>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</si>
  <si>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</si>
  <si>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</si>
  <si>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</si>
  <si>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</si>
  <si>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</si>
  <si>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</si>
  <si>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</si>
  <si>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</si>
  <si>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</si>
  <si>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</si>
  <si>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</si>
  <si>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</si>
  <si>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</si>
  <si>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</si>
  <si>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</si>
  <si>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</si>
  <si>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</si>
  <si>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</si>
  <si>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</si>
  <si>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</si>
  <si>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</si>
  <si>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</si>
  <si>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</si>
  <si>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</si>
  <si>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</si>
  <si>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</si>
  <si>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</si>
  <si>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</si>
  <si>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</si>
  <si>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</si>
  <si>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</si>
  <si>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</si>
  <si>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</si>
  <si>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</si>
  <si>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</si>
  <si>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</si>
  <si>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</si>
  <si>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</si>
  <si>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</si>
  <si>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</si>
  <si>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</si>
  <si>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</si>
  <si>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</si>
  <si>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</si>
  <si>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</si>
  <si>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</si>
  <si>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</si>
  <si>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</si>
  <si>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</si>
  <si>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</si>
  <si>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</si>
  <si>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</si>
  <si>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</si>
  <si>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</si>
  <si>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</si>
  <si>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</si>
  <si>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</si>
  <si>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</si>
  <si>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</si>
  <si>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</si>
  <si>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</si>
  <si>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</si>
  <si>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</si>
  <si>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</si>
  <si>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</si>
  <si>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</si>
  <si>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</si>
  <si>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</si>
  <si>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</si>
  <si>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</si>
  <si>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</si>
  <si>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</si>
  <si>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</si>
  <si>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</si>
  <si>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</si>
  <si>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</si>
  <si>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</si>
  <si>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</si>
  <si>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</si>
  <si>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</si>
  <si>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</si>
  <si>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</si>
  <si>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</si>
  <si>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</si>
  <si>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</si>
  <si>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</si>
  <si>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</si>
  <si>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</si>
  <si>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</si>
  <si>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</si>
  <si>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</si>
  <si>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</si>
  <si>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</si>
  <si>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</si>
  <si>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</si>
  <si>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</si>
  <si>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</si>
  <si>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</si>
  <si>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</si>
  <si>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</si>
  <si>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</si>
  <si>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</si>
  <si>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</si>
  <si>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</si>
  <si>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</si>
  <si>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</si>
  <si>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</si>
  <si>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</si>
  <si>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</si>
  <si>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</si>
  <si>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</si>
  <si>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</si>
  <si>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</si>
  <si>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</si>
  <si>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</si>
  <si>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</si>
  <si>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</si>
  <si>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</si>
  <si>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</si>
  <si>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</si>
  <si>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</si>
  <si>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</si>
  <si>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</si>
  <si>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</si>
  <si>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</si>
  <si>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</si>
  <si>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</si>
  <si>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</si>
  <si>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</si>
  <si>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</si>
  <si>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</si>
  <si>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</si>
  <si>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</si>
  <si>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</si>
  <si>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</si>
  <si>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</si>
  <si>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</si>
  <si>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</si>
  <si>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</si>
  <si>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</si>
  <si>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</si>
  <si>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</si>
  <si>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</si>
  <si>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</si>
  <si>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</si>
  <si>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</si>
  <si>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</si>
  <si>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</si>
  <si>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</si>
  <si>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</si>
  <si>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</si>
  <si>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</si>
  <si>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</si>
  <si>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</si>
  <si>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</si>
  <si>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</si>
  <si>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</si>
  <si>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</si>
  <si>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</si>
  <si>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</si>
  <si>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</si>
  <si>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</si>
  <si>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</si>
  <si>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</si>
  <si>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</si>
  <si>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</si>
  <si>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</si>
  <si>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</si>
  <si>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</si>
  <si>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</si>
  <si>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</si>
  <si>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</si>
  <si>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</si>
  <si>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</si>
  <si>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</si>
  <si>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</si>
  <si>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</si>
  <si>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</si>
  <si>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</si>
  <si>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</si>
  <si>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</si>
  <si>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</si>
  <si>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</si>
  <si>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</si>
  <si>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</si>
  <si>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</si>
  <si>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</si>
  <si>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</si>
  <si>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</si>
  <si>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</si>
  <si>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</si>
  <si>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</si>
  <si>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</si>
  <si>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</si>
  <si>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</si>
  <si>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</si>
  <si>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</si>
  <si>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</si>
  <si>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</si>
  <si>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</si>
  <si>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</si>
  <si>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</si>
  <si>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</si>
  <si>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</si>
  <si>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</si>
  <si>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</si>
  <si>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</si>
  <si>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</si>
  <si>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</si>
  <si>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</si>
  <si>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</si>
  <si>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</si>
  <si>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</si>
  <si>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</si>
  <si>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</si>
  <si>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</si>
  <si>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</si>
  <si>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</si>
  <si>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</si>
  <si>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</si>
  <si>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</si>
  <si>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</si>
  <si>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</si>
  <si>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</si>
  <si>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</si>
  <si>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</si>
  <si>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</si>
  <si>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</si>
  <si>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</si>
  <si>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</si>
  <si>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</si>
  <si>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</si>
  <si>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</si>
  <si>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</si>
  <si>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</si>
  <si>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</si>
  <si>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</si>
  <si>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</si>
  <si>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</si>
  <si>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</si>
  <si>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</si>
  <si>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</si>
  <si>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</si>
  <si>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</si>
  <si>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</si>
  <si>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</si>
  <si>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</si>
  <si>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</si>
  <si>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</si>
  <si>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</si>
  <si>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</si>
  <si>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</si>
  <si>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</si>
  <si>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</si>
  <si>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</si>
  <si>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</si>
  <si>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</si>
  <si>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</si>
  <si>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</si>
  <si>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</si>
  <si>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</si>
  <si>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</si>
  <si>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</si>
  <si>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</si>
  <si>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</si>
  <si>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</si>
  <si>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</si>
  <si>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</si>
  <si>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</si>
  <si>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</si>
  <si>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</si>
  <si>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</si>
  <si>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</si>
  <si>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</si>
  <si>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</si>
  <si>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</si>
  <si>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</si>
  <si>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</si>
  <si>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</si>
  <si>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</si>
  <si>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</si>
  <si>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</si>
  <si>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</si>
  <si>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</si>
  <si>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</si>
  <si>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</si>
  <si>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</si>
  <si>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</si>
  <si>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</si>
  <si>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</si>
  <si>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</si>
  <si>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</si>
  <si>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</si>
  <si>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</si>
  <si>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</si>
  <si>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</si>
  <si>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</si>
  <si>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</si>
  <si>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</si>
  <si>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</si>
  <si>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</si>
  <si>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</si>
  <si>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</si>
  <si>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</si>
  <si>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</si>
  <si>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</si>
  <si>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</si>
  <si>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</si>
  <si>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</si>
  <si>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</si>
  <si>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</si>
  <si>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</si>
  <si>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</si>
  <si>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</si>
  <si>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</si>
  <si>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</si>
  <si>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</si>
  <si>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</si>
  <si>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</si>
  <si>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</si>
  <si>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</si>
  <si>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</si>
  <si>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</si>
  <si>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</si>
  <si>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</si>
  <si>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</si>
  <si>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</si>
  <si>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</si>
  <si>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</si>
  <si>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</si>
  <si>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</si>
  <si>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</si>
  <si>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</si>
  <si>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</si>
  <si>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</si>
  <si>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</si>
  <si>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</si>
  <si>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</si>
  <si>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</si>
  <si>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</si>
  <si>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</si>
  <si>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</si>
  <si>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</si>
  <si>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</si>
  <si>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</si>
  <si>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</si>
  <si>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</si>
  <si>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</si>
  <si>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</si>
  <si>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</si>
  <si>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</si>
  <si>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</si>
  <si>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</si>
  <si>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</si>
  <si>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</si>
  <si>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</si>
  <si>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</si>
  <si>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</si>
  <si>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</si>
  <si>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</si>
  <si>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</si>
  <si>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</si>
  <si>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</si>
  <si>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</si>
  <si>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</si>
  <si>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</si>
  <si>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</si>
  <si>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</si>
  <si>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</si>
  <si>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</si>
  <si>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</si>
  <si>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</si>
  <si>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</si>
  <si>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</si>
  <si>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</si>
  <si>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</si>
  <si>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</si>
  <si>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</si>
  <si>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</si>
  <si>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</si>
  <si>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</si>
  <si>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</si>
  <si>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</si>
  <si>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</si>
  <si>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</si>
  <si>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</si>
  <si>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</si>
  <si>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</si>
  <si>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</si>
  <si>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</si>
  <si>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</si>
  <si>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</si>
  <si>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</si>
  <si>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</si>
  <si>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</si>
  <si>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</si>
  <si>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</si>
  <si>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</si>
  <si>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</si>
  <si>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</si>
  <si>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</si>
  <si>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</si>
  <si>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</si>
  <si>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</si>
  <si>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</si>
  <si>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</si>
  <si>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</si>
  <si>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</si>
  <si>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</si>
  <si>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</si>
  <si>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</si>
  <si>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</si>
  <si>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</si>
  <si>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</si>
  <si>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</si>
  <si>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</si>
  <si>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</si>
  <si>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</si>
  <si>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</si>
  <si>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</si>
  <si>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</si>
  <si>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</si>
  <si>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</si>
  <si>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</si>
  <si>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</si>
  <si>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</si>
  <si>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</si>
  <si>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</si>
  <si>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</si>
  <si>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</si>
  <si>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</si>
  <si>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</si>
  <si>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</si>
  <si>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</si>
  <si>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</si>
  <si>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</si>
  <si>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</si>
  <si>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</si>
  <si>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</si>
  <si>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</si>
  <si>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</si>
  <si>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</si>
  <si>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</si>
  <si>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</si>
  <si>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</si>
  <si>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</si>
  <si>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</si>
  <si>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</si>
  <si>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</si>
  <si>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</si>
  <si>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</si>
  <si>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</si>
  <si>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</si>
  <si>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</si>
  <si>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</si>
  <si>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</si>
  <si>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</si>
  <si>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</si>
  <si>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</si>
  <si>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</si>
  <si>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</si>
  <si>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</si>
  <si>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</si>
  <si>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</si>
  <si>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</si>
  <si>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</si>
  <si>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</si>
  <si>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</si>
  <si>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</si>
  <si>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</si>
  <si>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</si>
  <si>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</si>
  <si>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</si>
  <si>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</si>
  <si>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</si>
  <si>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</si>
  <si>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</si>
  <si>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</si>
  <si>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</si>
  <si>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</si>
  <si>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</si>
  <si>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</si>
  <si>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</si>
  <si>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</si>
  <si>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</si>
  <si>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</si>
  <si>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</si>
  <si>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</si>
  <si>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</si>
  <si>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</si>
  <si>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</si>
  <si>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</si>
  <si>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</si>
  <si>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</si>
  <si>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</si>
  <si>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</si>
  <si>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</si>
  <si>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</si>
  <si>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</si>
  <si>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</si>
  <si>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</si>
  <si>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</si>
  <si>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</si>
  <si>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</si>
  <si>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</si>
  <si>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</si>
  <si>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</si>
  <si>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</si>
  <si>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</si>
  <si>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</si>
  <si>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</si>
  <si>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</si>
  <si>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</si>
  <si>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</si>
  <si>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</si>
  <si>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</si>
  <si>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</si>
  <si>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</si>
  <si>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</si>
  <si>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</si>
  <si>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</si>
  <si>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</si>
  <si>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</si>
  <si>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</si>
  <si>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</si>
  <si>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</si>
  <si>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</si>
  <si>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</si>
  <si>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</si>
  <si>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</si>
  <si>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</si>
  <si>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</si>
  <si>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</si>
  <si>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</si>
  <si>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</si>
  <si>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</si>
  <si>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</si>
  <si>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</si>
  <si>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</si>
  <si>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</si>
  <si>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</si>
  <si>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</si>
  <si>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</si>
  <si>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</si>
  <si>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</si>
  <si>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</si>
  <si>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</si>
  <si>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</si>
  <si>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</si>
  <si>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</si>
  <si>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</si>
  <si>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</si>
  <si>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</si>
  <si>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</si>
  <si>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</si>
  <si>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</si>
  <si>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</si>
  <si>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</si>
  <si>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</si>
  <si>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</si>
  <si>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</si>
  <si>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</si>
  <si>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</si>
  <si>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</si>
  <si>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</si>
  <si>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</si>
  <si>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</si>
  <si>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</si>
  <si>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</si>
  <si>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</si>
  <si>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</si>
  <si>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</si>
  <si>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</si>
  <si>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</si>
  <si>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</si>
  <si>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</si>
  <si>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</si>
  <si>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</si>
  <si>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</si>
  <si>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</si>
  <si>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</si>
  <si>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</si>
  <si>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</si>
  <si>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</si>
  <si>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</si>
  <si>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</si>
  <si>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</si>
  <si>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</si>
  <si>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</si>
  <si>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</si>
  <si>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</si>
  <si>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</si>
  <si>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</si>
  <si>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</si>
  <si>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</si>
  <si>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</si>
  <si>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</si>
  <si>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</si>
  <si>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</si>
  <si>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</si>
  <si>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</si>
  <si>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</si>
  <si>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</si>
  <si>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</si>
  <si>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</si>
  <si>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</si>
  <si>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</si>
  <si>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</si>
  <si>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</si>
  <si>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</si>
  <si>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</si>
  <si>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</si>
  <si>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</si>
  <si>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</si>
  <si>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</si>
  <si>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</si>
  <si>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</si>
  <si>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</si>
  <si>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</si>
  <si>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</si>
  <si>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</si>
  <si>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</si>
  <si>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</si>
  <si>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</si>
  <si>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</si>
  <si>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</si>
  <si>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</si>
  <si>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</si>
  <si>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</si>
  <si>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</si>
  <si>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</si>
  <si>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</si>
  <si>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</si>
  <si>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</si>
  <si>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</si>
  <si>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</si>
  <si>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</si>
  <si>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</si>
  <si>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</si>
  <si>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</si>
  <si>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</si>
  <si>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</si>
  <si>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</si>
  <si>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</si>
  <si>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</si>
  <si>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</si>
  <si>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</si>
  <si>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</si>
  <si>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</si>
  <si>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</si>
  <si>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</si>
  <si>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</si>
  <si>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</si>
  <si>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</si>
  <si>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</si>
  <si>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</si>
  <si>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</si>
  <si>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</si>
  <si>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</si>
  <si>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</si>
  <si>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</si>
  <si>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</si>
  <si>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</si>
  <si>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</si>
  <si>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</si>
  <si>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</si>
  <si>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</si>
  <si>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</si>
  <si>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</si>
  <si>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</si>
  <si>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</si>
  <si>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</si>
  <si>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</si>
  <si>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</si>
  <si>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</si>
  <si>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</si>
  <si>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</si>
  <si>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</si>
  <si>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</si>
  <si>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</si>
  <si>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</si>
  <si>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</si>
  <si>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</si>
  <si>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</si>
  <si>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</si>
  <si>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</si>
  <si>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</si>
  <si>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</si>
  <si>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</si>
  <si>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</si>
  <si>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</si>
  <si>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</si>
  <si>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</si>
  <si>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</si>
  <si>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</si>
  <si>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</si>
  <si>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</si>
  <si>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</si>
  <si>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</si>
  <si>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</si>
  <si>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</si>
  <si>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</si>
  <si>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</si>
  <si>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</si>
  <si>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</si>
  <si>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</si>
  <si>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</si>
  <si>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</si>
  <si>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</si>
  <si>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</si>
  <si>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</si>
  <si>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</si>
  <si>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</si>
  <si>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</si>
  <si>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</si>
  <si>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</si>
  <si>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</si>
  <si>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</si>
  <si>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</si>
  <si>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</si>
  <si>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</si>
  <si>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</si>
  <si>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</si>
  <si>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</si>
  <si>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</si>
  <si>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</si>
  <si>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</si>
  <si>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</si>
  <si>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</si>
  <si>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</si>
  <si>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</si>
  <si>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</si>
  <si>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</si>
  <si>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</si>
  <si>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</si>
  <si>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</si>
  <si>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</si>
  <si>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</si>
  <si>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</si>
  <si>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</si>
  <si>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</si>
  <si>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</si>
  <si>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</si>
  <si>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</si>
  <si>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</si>
  <si>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</si>
  <si>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</si>
  <si>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</si>
  <si>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</si>
  <si>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</si>
  <si>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</si>
  <si>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</si>
  <si>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</si>
  <si>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</si>
  <si>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</si>
  <si>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</si>
  <si>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</si>
  <si>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</si>
  <si>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</si>
  <si>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</si>
  <si>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</si>
  <si>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</si>
  <si>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</si>
  <si>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</si>
  <si>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</si>
  <si>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</si>
  <si>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</si>
  <si>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</si>
  <si>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</si>
  <si>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</si>
  <si>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</si>
  <si>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</si>
  <si>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</si>
  <si>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</si>
  <si>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</si>
  <si>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</si>
  <si>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</si>
  <si>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</si>
  <si>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</si>
  <si>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</si>
  <si>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</si>
  <si>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</si>
  <si>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</si>
  <si>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</si>
  <si>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</si>
  <si>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</si>
  <si>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</si>
  <si>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</si>
  <si>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</si>
  <si>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</si>
  <si>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</si>
  <si>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</si>
  <si>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</si>
  <si>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</si>
  <si>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</si>
  <si>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</si>
  <si>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</si>
  <si>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</si>
  <si>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</si>
  <si>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</si>
  <si>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</si>
  <si>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</si>
  <si>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</si>
  <si>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</si>
  <si>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</si>
  <si>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</si>
  <si>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</si>
  <si>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</si>
  <si>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</si>
  <si>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</si>
  <si>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</si>
  <si>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</si>
  <si>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</si>
  <si>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</si>
  <si>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</si>
  <si>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</si>
  <si>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</si>
  <si>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</si>
  <si>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</si>
  <si>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</si>
  <si>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</si>
  <si>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</si>
  <si>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</si>
  <si>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</si>
  <si>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</si>
  <si>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</si>
  <si>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</si>
  <si>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</si>
  <si>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</si>
  <si>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</si>
  <si>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</si>
  <si>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</si>
  <si>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</si>
  <si>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</si>
  <si>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</si>
  <si>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</si>
  <si>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</si>
  <si>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</si>
  <si>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</si>
  <si>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</si>
  <si>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</si>
  <si>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</si>
  <si>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</si>
  <si>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</si>
  <si>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</si>
  <si>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</si>
  <si>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</si>
  <si>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</si>
  <si>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</si>
  <si>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</si>
  <si>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</si>
  <si>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</si>
  <si>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</si>
  <si>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</si>
  <si>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</si>
  <si>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</si>
  <si>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</si>
  <si>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</si>
  <si>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</si>
  <si>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</si>
  <si>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</si>
  <si>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</si>
  <si>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</si>
  <si>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</si>
  <si>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</si>
  <si>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</si>
  <si>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</si>
  <si>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</si>
  <si>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</si>
  <si>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</si>
  <si>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</si>
  <si>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</si>
  <si>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</si>
  <si>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</si>
  <si>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</si>
  <si>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</si>
  <si>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</si>
  <si>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</si>
  <si>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</si>
  <si>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</si>
  <si>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</si>
  <si>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</si>
  <si>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</si>
  <si>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</si>
  <si>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</si>
  <si>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</si>
  <si>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</si>
  <si>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</si>
  <si>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</si>
  <si>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</si>
  <si>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</si>
  <si>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</si>
  <si>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</si>
  <si>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</si>
  <si>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</si>
  <si>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</si>
  <si>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</si>
  <si>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</si>
  <si>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</si>
  <si>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</si>
  <si>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</si>
  <si>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</si>
  <si>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</si>
  <si>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</si>
  <si>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</si>
  <si>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</si>
  <si>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</si>
  <si>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</si>
  <si>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</si>
  <si>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</si>
  <si>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</si>
  <si>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</si>
  <si>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</si>
  <si>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</si>
  <si>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</si>
  <si>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</si>
  <si>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</si>
  <si>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</si>
  <si>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</si>
  <si>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</si>
  <si>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</si>
  <si>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</si>
  <si>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</si>
  <si>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</si>
  <si>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</si>
  <si>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</si>
  <si>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</si>
  <si>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</si>
  <si>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</si>
  <si>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</si>
  <si>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</si>
  <si>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</si>
  <si>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</si>
  <si>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</si>
  <si>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</si>
  <si>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</si>
  <si>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</si>
  <si>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</si>
  <si>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</si>
  <si>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</si>
  <si>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</si>
  <si>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</si>
  <si>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</si>
  <si>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</si>
  <si>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</si>
  <si>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</si>
  <si>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</si>
  <si>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</si>
  <si>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</si>
  <si>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</si>
  <si>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</si>
  <si>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</si>
  <si>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</si>
  <si>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</si>
  <si>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</si>
  <si>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</si>
  <si>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</si>
  <si>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</si>
  <si>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</si>
  <si>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</si>
  <si>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</si>
  <si>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</si>
  <si>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</si>
  <si>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</si>
  <si>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</si>
  <si>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</si>
  <si>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</si>
  <si>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</si>
  <si>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</si>
  <si>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</si>
  <si>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</si>
  <si>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</si>
  <si>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</si>
  <si>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</si>
  <si>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</si>
  <si>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</si>
  <si>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</si>
  <si>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</si>
  <si>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</si>
  <si>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</si>
  <si>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</si>
  <si>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</si>
  <si>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</si>
  <si>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</si>
  <si>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</si>
  <si>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</si>
  <si>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</si>
  <si>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</si>
  <si>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</si>
  <si>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</si>
  <si>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</si>
  <si>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</si>
  <si>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</si>
  <si>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</si>
  <si>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</si>
  <si>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</si>
  <si>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</si>
  <si>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</si>
  <si>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</si>
  <si>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</si>
  <si>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</si>
  <si>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</si>
  <si>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</si>
  <si>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</si>
  <si>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</si>
  <si>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</si>
  <si>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</si>
  <si>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</si>
  <si>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</si>
  <si>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</si>
  <si>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</si>
  <si>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</si>
  <si>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</si>
  <si>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</si>
  <si>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</si>
  <si>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</si>
  <si>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</si>
  <si>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</si>
  <si>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</si>
  <si>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</si>
  <si>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</si>
  <si>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</si>
  <si>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</si>
  <si>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</si>
  <si>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</si>
  <si>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</si>
  <si>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</si>
  <si>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</si>
  <si>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</si>
  <si>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</si>
  <si>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</si>
  <si>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</si>
  <si>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</si>
  <si>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</si>
  <si>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</si>
  <si>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</si>
  <si>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</si>
  <si>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</si>
  <si>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</si>
  <si>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</si>
  <si>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</si>
  <si>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</si>
  <si>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</si>
  <si>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</si>
  <si>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</si>
  <si>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</si>
  <si>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</si>
  <si>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</si>
  <si>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</si>
  <si>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</si>
  <si>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</si>
  <si>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</si>
  <si>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</si>
  <si>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</si>
  <si>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</si>
  <si>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</si>
  <si>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</si>
  <si>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</si>
  <si>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</si>
  <si>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</si>
  <si>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</si>
  <si>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</si>
  <si>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</si>
  <si>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</si>
  <si>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</si>
  <si>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</si>
  <si>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</si>
  <si>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</si>
  <si>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</si>
  <si>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</si>
  <si>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</si>
  <si>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</si>
  <si>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</si>
  <si>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</si>
  <si>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</si>
  <si>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</si>
  <si>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</si>
  <si>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</si>
  <si>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</si>
  <si>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</si>
  <si>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</si>
  <si>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</si>
  <si>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</si>
  <si>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</si>
  <si>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</si>
  <si>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</si>
  <si>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</si>
  <si>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</si>
  <si>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</si>
  <si>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</si>
  <si>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</si>
  <si>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</si>
  <si>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</si>
  <si>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</si>
  <si>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</si>
  <si>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</si>
  <si>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</si>
  <si>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</si>
  <si>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</si>
  <si>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</si>
  <si>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</si>
  <si>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</si>
  <si>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</si>
  <si>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</si>
  <si>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</si>
  <si>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</si>
  <si>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</si>
  <si>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</si>
  <si>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</si>
  <si>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</si>
  <si>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</si>
  <si>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</si>
  <si>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</si>
  <si>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</si>
  <si>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</si>
  <si>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</si>
  <si>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</si>
  <si>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</si>
  <si>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</si>
  <si>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</si>
  <si>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</si>
  <si>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</si>
  <si>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</si>
  <si>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</si>
  <si>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</si>
  <si>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</si>
  <si>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</si>
  <si>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</si>
  <si>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</si>
  <si>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</si>
  <si>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</si>
  <si>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</si>
  <si>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</si>
  <si>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</si>
  <si>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</si>
  <si>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</si>
  <si>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</si>
  <si>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</si>
  <si>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</si>
  <si>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</si>
  <si>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</si>
  <si>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</si>
  <si>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</si>
  <si>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</si>
  <si>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</si>
  <si>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</si>
  <si>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</si>
  <si>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</si>
  <si>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</si>
  <si>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</si>
  <si>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</si>
  <si>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</si>
  <si>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</si>
  <si>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</si>
  <si>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</si>
  <si>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</si>
  <si>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</si>
  <si>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</si>
  <si>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</si>
  <si>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</si>
  <si>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</si>
  <si>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</si>
  <si>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</si>
  <si>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</si>
  <si>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</si>
  <si>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</si>
  <si>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</si>
  <si>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</si>
  <si>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</si>
  <si>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</si>
  <si>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</si>
  <si>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</si>
  <si>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</si>
  <si>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</si>
  <si>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</si>
  <si>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</si>
  <si>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</si>
  <si>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</si>
  <si>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</si>
  <si>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</si>
  <si>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</si>
  <si>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</si>
  <si>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</si>
  <si>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</si>
  <si>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</si>
  <si>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</si>
  <si>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</si>
  <si>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</si>
  <si>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</si>
  <si>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</si>
  <si>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</si>
  <si>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</si>
  <si>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</si>
  <si>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</si>
  <si>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</si>
  <si>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</si>
  <si>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</si>
  <si>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</si>
  <si>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</si>
  <si>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</si>
  <si>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</si>
  <si>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</si>
  <si>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</si>
  <si>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</si>
  <si>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</si>
  <si>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</si>
  <si>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</si>
  <si>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</si>
  <si>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</si>
  <si>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</si>
  <si>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</si>
  <si>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</si>
  <si>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</si>
  <si>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</si>
  <si>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</si>
  <si>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</si>
  <si>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</si>
  <si>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</si>
  <si>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</si>
  <si>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</si>
  <si>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</si>
  <si>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</si>
  <si>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</si>
  <si>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</si>
  <si>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</si>
  <si>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</si>
  <si>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</si>
  <si>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</si>
  <si>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</si>
  <si>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</si>
  <si>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</si>
  <si>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</si>
  <si>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</si>
  <si>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</si>
  <si>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</si>
  <si>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</si>
  <si>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</si>
  <si>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</si>
  <si>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</si>
  <si>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</si>
  <si>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</si>
  <si>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</si>
  <si>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</si>
  <si>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</si>
  <si>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</si>
  <si>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</si>
  <si>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</si>
  <si>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</si>
  <si>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</si>
  <si>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</si>
  <si>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</si>
  <si>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</si>
  <si>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</si>
  <si>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</si>
  <si>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</si>
  <si>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</si>
  <si>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</si>
  <si>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</si>
  <si>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</si>
  <si>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</si>
  <si>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</si>
  <si>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</si>
  <si>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</si>
  <si>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</si>
  <si>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</si>
  <si>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</si>
  <si>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</si>
  <si>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</si>
  <si>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</si>
  <si>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</si>
  <si>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</si>
  <si>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</si>
  <si>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</si>
  <si>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</si>
  <si>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</si>
  <si>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</si>
  <si>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</si>
  <si>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</si>
  <si>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</si>
  <si>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</si>
  <si>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</si>
  <si>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</si>
  <si>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</si>
  <si>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</si>
  <si>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</si>
  <si>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</si>
  <si>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</si>
  <si>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</si>
  <si>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</si>
  <si>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</si>
  <si>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</si>
  <si>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</si>
  <si>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</si>
  <si>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</si>
  <si>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</si>
  <si>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</si>
  <si>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</si>
  <si>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</si>
  <si>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</si>
  <si>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</si>
  <si>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</si>
  <si>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</si>
  <si>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</si>
  <si>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</si>
  <si>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</si>
  <si>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</si>
  <si>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</si>
  <si>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</si>
  <si>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</si>
  <si>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</si>
  <si>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</si>
  <si>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</si>
  <si>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</si>
  <si>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</si>
  <si>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</si>
  <si>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</si>
  <si>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</si>
  <si>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</si>
  <si>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</si>
  <si>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</si>
  <si>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</si>
  <si>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</si>
  <si>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</si>
  <si>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</si>
  <si>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</si>
  <si>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</si>
  <si>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</si>
  <si>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</si>
  <si>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</si>
  <si>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</si>
  <si>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</si>
  <si>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</si>
  <si>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</si>
  <si>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</si>
  <si>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</si>
  <si>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</si>
  <si>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</si>
  <si>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</si>
  <si>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</si>
  <si>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</si>
  <si>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</si>
  <si>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</si>
  <si>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</si>
  <si>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</si>
  <si>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</si>
  <si>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</si>
  <si>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</si>
  <si>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</si>
  <si>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</si>
  <si>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</si>
  <si>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</si>
  <si>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</si>
  <si>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</si>
  <si>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</si>
  <si>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</si>
  <si>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</si>
  <si>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</si>
  <si>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</si>
  <si>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</si>
  <si>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</si>
  <si>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</si>
  <si>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</si>
  <si>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</si>
  <si>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</si>
  <si>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</si>
  <si>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</si>
  <si>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</si>
  <si>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</si>
  <si>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</si>
  <si>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</si>
  <si>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</si>
  <si>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</si>
  <si>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</si>
  <si>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</si>
  <si>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</si>
  <si>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</si>
  <si>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</si>
  <si>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</si>
  <si>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</si>
  <si>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</si>
  <si>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</si>
  <si>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</si>
  <si>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</si>
  <si>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</si>
  <si>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</si>
  <si>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</si>
  <si>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</si>
  <si>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</si>
  <si>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</si>
  <si>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</si>
  <si>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</si>
  <si>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</si>
  <si>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</si>
  <si>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</si>
  <si>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</si>
  <si>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</si>
  <si>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</si>
  <si>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</si>
  <si>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</si>
  <si>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</si>
  <si>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</si>
  <si>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</si>
  <si>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</si>
  <si>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</si>
  <si>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</si>
  <si>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</si>
  <si>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</si>
  <si>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</si>
  <si>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</si>
  <si>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</si>
  <si>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</si>
  <si>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</si>
  <si>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</si>
  <si>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</si>
  <si>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</si>
  <si>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</si>
  <si>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</si>
  <si>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</si>
  <si>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</si>
  <si>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</si>
  <si>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</si>
  <si>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</si>
  <si>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</si>
  <si>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</si>
  <si>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</si>
  <si>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</si>
  <si>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</si>
  <si>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</si>
  <si>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</si>
  <si>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</si>
  <si>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</si>
  <si>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</si>
  <si>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</si>
  <si>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</si>
  <si>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</si>
  <si>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</si>
  <si>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</si>
  <si>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</si>
  <si>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</si>
  <si>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</si>
  <si>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</si>
  <si>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</si>
  <si>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</si>
  <si>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</si>
  <si>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</si>
  <si>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</si>
  <si>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</si>
  <si>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</si>
  <si>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</si>
  <si>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</si>
  <si>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</si>
  <si>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</si>
  <si>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</si>
  <si>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</si>
  <si>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</si>
  <si>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</si>
  <si>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</si>
  <si>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</si>
  <si>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</si>
  <si>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</si>
  <si>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</si>
  <si>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</si>
  <si>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</si>
  <si>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</si>
  <si>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</si>
  <si>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</si>
  <si>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</si>
  <si>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</si>
  <si>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</si>
  <si>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</si>
  <si>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</si>
  <si>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</si>
  <si>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</si>
  <si>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</si>
  <si>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</si>
  <si>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</si>
  <si>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</si>
  <si>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</si>
  <si>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</si>
  <si>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</si>
  <si>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</si>
  <si>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</si>
  <si>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</si>
  <si>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</si>
  <si>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</si>
  <si>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</si>
  <si>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</si>
  <si>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</si>
  <si>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</si>
  <si>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</si>
  <si>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</si>
  <si>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</si>
  <si>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</si>
  <si>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</si>
  <si>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</si>
  <si>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</si>
  <si>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</si>
  <si>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</si>
  <si>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</si>
  <si>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</si>
  <si>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</si>
  <si>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</si>
  <si>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</si>
  <si>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</si>
  <si>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</si>
  <si>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</si>
  <si>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</si>
  <si>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</si>
  <si>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</si>
  <si>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</si>
  <si>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</si>
  <si>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</si>
  <si>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</si>
  <si>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</si>
  <si>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</si>
  <si>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</si>
  <si>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</si>
  <si>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</si>
  <si>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</si>
  <si>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</si>
  <si>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</si>
  <si>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</si>
  <si>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</si>
  <si>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</si>
  <si>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</si>
  <si>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</si>
  <si>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</si>
  <si>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</si>
  <si>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</si>
  <si>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</si>
  <si>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</si>
  <si>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</si>
  <si>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</si>
  <si>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</si>
  <si>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</si>
  <si>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</si>
  <si>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</si>
  <si>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</si>
  <si>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</si>
  <si>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</si>
  <si>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</si>
  <si>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</si>
  <si>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</si>
  <si>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</si>
  <si>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</si>
  <si>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</si>
  <si>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</si>
  <si>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</si>
  <si>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</si>
  <si>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</si>
  <si>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</si>
  <si>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</si>
  <si>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</si>
  <si>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</si>
  <si>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</si>
  <si>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</si>
  <si>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</si>
  <si>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</si>
  <si>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</si>
  <si>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</si>
  <si>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</si>
  <si>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</si>
  <si>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</si>
  <si>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</si>
  <si>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</si>
  <si>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</si>
  <si>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</si>
  <si>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</si>
  <si>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</si>
  <si>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</si>
  <si>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</si>
  <si>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</si>
  <si>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</si>
  <si>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</si>
  <si>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</si>
  <si>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</si>
  <si>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</si>
  <si>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</si>
  <si>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</si>
  <si>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</si>
  <si>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</si>
  <si>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</si>
  <si>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</si>
  <si>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</si>
  <si>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</si>
  <si>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</si>
  <si>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</si>
  <si>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</si>
  <si>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</si>
  <si>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</si>
  <si>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</si>
  <si>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</si>
  <si>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</si>
  <si>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</si>
  <si>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</si>
  <si>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</si>
  <si>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</si>
  <si>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</si>
  <si>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</si>
  <si>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</si>
  <si>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</si>
  <si>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</si>
  <si>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</si>
  <si>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</si>
  <si>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</si>
  <si>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</si>
  <si>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</si>
  <si>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</si>
  <si>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</si>
  <si>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</si>
  <si>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</si>
  <si>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</si>
  <si>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</si>
  <si>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</si>
  <si>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</si>
  <si>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</si>
  <si>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</si>
  <si>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</si>
  <si>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</si>
  <si>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</si>
  <si>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</si>
  <si>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</si>
  <si>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</si>
  <si>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</si>
  <si>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</si>
  <si>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</si>
  <si>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</si>
  <si>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</si>
  <si>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</si>
  <si>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</si>
  <si>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</si>
  <si>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</si>
  <si>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</si>
  <si>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</si>
  <si>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</si>
  <si>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</si>
  <si>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</si>
  <si>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</si>
  <si>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</si>
  <si>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</si>
  <si>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</si>
  <si>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</si>
  <si>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</si>
  <si>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</si>
  <si>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</si>
  <si>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</si>
  <si>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</si>
  <si>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</si>
  <si>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</si>
  <si>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</si>
  <si>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</si>
  <si>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</si>
  <si>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</si>
  <si>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</si>
  <si>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</si>
  <si>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</si>
  <si>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</si>
  <si>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</si>
  <si>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</si>
  <si>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</si>
  <si>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</si>
  <si>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</si>
  <si>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</si>
  <si>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</si>
  <si>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</si>
  <si>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</si>
  <si>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</si>
  <si>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</si>
  <si>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</si>
  <si>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</si>
  <si>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</si>
  <si>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</si>
  <si>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</si>
  <si>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</si>
  <si>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</si>
  <si>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</si>
  <si>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</si>
  <si>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</si>
  <si>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</si>
  <si>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</si>
  <si>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</si>
  <si>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</si>
  <si>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</si>
  <si>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</si>
  <si>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</si>
  <si>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</si>
  <si>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</si>
  <si>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</si>
  <si>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</si>
  <si>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</si>
  <si>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</si>
  <si>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</si>
  <si>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</si>
  <si>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</si>
  <si>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</si>
  <si>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</si>
  <si>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</si>
  <si>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</si>
  <si>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</si>
  <si>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</si>
  <si>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</si>
  <si>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</si>
  <si>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</si>
  <si>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</si>
  <si>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</si>
  <si>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</si>
  <si>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</si>
  <si>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</si>
  <si>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</si>
  <si>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</si>
  <si>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</si>
  <si>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</si>
  <si>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</si>
  <si>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</si>
  <si>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</si>
  <si>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</si>
  <si>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</si>
  <si>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</si>
  <si>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</si>
  <si>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</si>
  <si>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</si>
  <si>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</si>
  <si>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</si>
  <si>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</si>
  <si>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</si>
  <si>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</si>
  <si>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</si>
  <si>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</si>
  <si>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</si>
  <si>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</si>
  <si>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</si>
  <si>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</si>
  <si>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</si>
  <si>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</si>
  <si>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</si>
  <si>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</si>
  <si>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</si>
  <si>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</si>
  <si>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</si>
  <si>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</si>
  <si>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</si>
  <si>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</si>
  <si>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</si>
  <si>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</si>
  <si>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</si>
  <si>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</si>
  <si>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</si>
  <si>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</si>
  <si>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</si>
  <si>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</si>
  <si>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</si>
  <si>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</si>
  <si>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</si>
  <si>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</si>
  <si>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</si>
  <si>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</si>
  <si>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</si>
  <si>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</si>
  <si>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</si>
  <si>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</si>
  <si>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</si>
  <si>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</si>
  <si>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</si>
  <si>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</si>
  <si>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</si>
  <si>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</si>
  <si>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</si>
  <si>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</si>
  <si>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</si>
  <si>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</si>
  <si>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</si>
  <si>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</si>
  <si>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</si>
  <si>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</si>
  <si>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</si>
  <si>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</si>
  <si>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</si>
  <si>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</si>
  <si>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</si>
  <si>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</si>
  <si>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</si>
  <si>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</si>
  <si>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</si>
  <si>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</si>
  <si>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</si>
  <si>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</si>
  <si>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</si>
  <si>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</si>
  <si>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</si>
  <si>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</si>
  <si>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</si>
  <si>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</si>
  <si>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</si>
  <si>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</si>
  <si>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</si>
  <si>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</si>
  <si>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</si>
  <si>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</si>
  <si>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</si>
  <si>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</si>
  <si>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</si>
  <si>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</si>
  <si>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</si>
  <si>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</si>
  <si>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</si>
  <si>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</si>
  <si>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</si>
  <si>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</si>
  <si>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</si>
  <si>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</si>
  <si>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</si>
  <si>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</si>
  <si>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</si>
  <si>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</si>
  <si>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</si>
  <si>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</si>
  <si>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</si>
  <si>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</si>
  <si>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</si>
  <si>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</si>
  <si>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</si>
  <si>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</si>
  <si>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</si>
  <si>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</si>
  <si>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</si>
  <si>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</si>
  <si>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</si>
  <si>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</si>
  <si>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</si>
  <si>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</si>
  <si>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</si>
  <si>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</si>
  <si>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</si>
  <si>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</si>
  <si>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</si>
  <si>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</si>
  <si>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</si>
  <si>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</si>
  <si>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</si>
  <si>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</si>
  <si>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</si>
  <si>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</si>
  <si>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</si>
  <si>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</si>
  <si>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</si>
  <si>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</si>
  <si>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</si>
  <si>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</si>
  <si>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</si>
  <si>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</si>
  <si>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</si>
  <si>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</si>
  <si>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</si>
  <si>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</si>
  <si>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</si>
  <si>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</si>
  <si>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</si>
  <si>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</si>
  <si>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</si>
  <si>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</si>
  <si>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</si>
  <si>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</si>
  <si>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</si>
  <si>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</si>
  <si>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</si>
  <si>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</si>
  <si>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</si>
  <si>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</si>
  <si>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</si>
  <si>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</si>
  <si>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</si>
  <si>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</si>
  <si>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</si>
  <si>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</si>
  <si>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</si>
  <si>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</si>
  <si>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</si>
  <si>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</si>
  <si>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</si>
  <si>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</si>
  <si>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</si>
  <si>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</si>
  <si>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</si>
  <si>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</si>
  <si>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</si>
  <si>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</si>
  <si>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</si>
  <si>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</si>
  <si>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</si>
  <si>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</si>
  <si>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</si>
  <si>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</si>
  <si>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</si>
  <si>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</si>
  <si>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</si>
  <si>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</si>
  <si>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</si>
  <si>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</si>
  <si>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</si>
  <si>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</si>
  <si>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</si>
  <si>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</si>
  <si>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</si>
  <si>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</si>
  <si>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</si>
  <si>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</si>
  <si>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</si>
  <si>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</si>
  <si>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</si>
  <si>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</si>
  <si>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</si>
  <si>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</si>
  <si>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</si>
  <si>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</si>
  <si>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</si>
  <si>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</si>
  <si>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</si>
  <si>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</si>
  <si>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</si>
  <si>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</si>
  <si>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</si>
  <si>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</si>
  <si>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</si>
  <si>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</si>
  <si>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</si>
  <si>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</si>
  <si>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</si>
  <si>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</si>
  <si>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</si>
  <si>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</si>
  <si>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</si>
  <si>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</si>
  <si>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</si>
  <si>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</si>
  <si>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</si>
  <si>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</si>
  <si>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</si>
  <si>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</si>
  <si>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</si>
  <si>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</si>
  <si>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</si>
  <si>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</si>
  <si>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</si>
  <si>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</si>
  <si>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</si>
  <si>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</si>
  <si>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</si>
  <si>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</si>
  <si>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</si>
  <si>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</si>
  <si>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</si>
  <si>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</si>
  <si>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</si>
  <si>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</si>
  <si>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</si>
  <si>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</si>
  <si>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</si>
  <si>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</si>
  <si>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</si>
  <si>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</si>
  <si>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</si>
  <si>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</si>
  <si>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</si>
  <si>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</si>
  <si>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</si>
  <si>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</si>
  <si>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</si>
  <si>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</si>
  <si>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</si>
  <si>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</si>
  <si>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</si>
  <si>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</si>
  <si>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</si>
  <si>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</si>
  <si>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</si>
  <si>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</si>
  <si>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</si>
  <si>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</si>
  <si>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</si>
  <si>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</si>
  <si>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</si>
  <si>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</si>
  <si>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</si>
  <si>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</si>
  <si>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</si>
  <si>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</si>
  <si>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</si>
  <si>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</si>
  <si>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</si>
  <si>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</si>
  <si>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</si>
  <si>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</si>
  <si>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</si>
  <si>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</si>
  <si>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</si>
  <si>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</si>
  <si>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</si>
  <si>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</si>
  <si>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</si>
  <si>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</si>
  <si>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</si>
  <si>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</si>
  <si>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</si>
  <si>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</si>
  <si>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</si>
  <si>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</si>
  <si>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</si>
  <si>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</si>
  <si>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</si>
  <si>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</si>
  <si>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</si>
  <si>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</si>
  <si>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</si>
  <si>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</si>
  <si>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</si>
  <si>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</si>
  <si>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</si>
  <si>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</si>
  <si>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</si>
  <si>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</si>
  <si>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</si>
  <si>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</si>
  <si>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</si>
  <si>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</si>
  <si>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</si>
  <si>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</si>
  <si>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</si>
  <si>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</si>
  <si>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</si>
  <si>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</si>
  <si>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</si>
  <si>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</si>
  <si>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</si>
  <si>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</si>
  <si>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</si>
  <si>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</si>
  <si>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</si>
  <si>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</si>
  <si>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</si>
  <si>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</si>
  <si>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</si>
  <si>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</si>
  <si>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</si>
  <si>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</si>
  <si>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</si>
  <si>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</si>
  <si>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</si>
  <si>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</si>
  <si>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</si>
  <si>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</si>
  <si>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</si>
  <si>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</si>
  <si>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</si>
  <si>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</si>
  <si>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</si>
  <si>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</si>
  <si>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</si>
  <si>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</si>
  <si>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</si>
  <si>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</si>
  <si>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</si>
  <si>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</si>
  <si>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</si>
  <si>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</si>
  <si>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</si>
  <si>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</si>
  <si>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</si>
  <si>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</si>
  <si>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</si>
  <si>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</si>
  <si>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</si>
  <si>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</si>
  <si>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</si>
  <si>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</si>
  <si>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</si>
  <si>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</si>
  <si>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</si>
  <si>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</si>
  <si>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</si>
  <si>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</si>
  <si>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</si>
  <si>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</si>
  <si>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</si>
  <si>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</si>
  <si>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</si>
  <si>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</si>
  <si>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</si>
  <si>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</si>
  <si>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</si>
  <si>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</si>
  <si>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</si>
  <si>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</si>
  <si>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</si>
  <si>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</si>
  <si>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</si>
  <si>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</si>
  <si>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</si>
  <si>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</si>
  <si>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</si>
  <si>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</si>
  <si>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</si>
  <si>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</si>
  <si>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</si>
  <si>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</si>
  <si>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</si>
  <si>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</si>
  <si>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</si>
  <si>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</si>
  <si>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</si>
  <si>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</si>
  <si>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</si>
  <si>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</si>
  <si>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</si>
  <si>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</si>
  <si>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</si>
  <si>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</si>
  <si>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</si>
  <si>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</si>
  <si>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</si>
  <si>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</si>
  <si>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</si>
  <si>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</si>
  <si>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</si>
  <si>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</si>
  <si>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</si>
  <si>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</si>
  <si>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</si>
  <si>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</si>
  <si>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</si>
  <si>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</si>
  <si>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</si>
  <si>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</si>
  <si>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</si>
  <si>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</si>
  <si>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</si>
  <si>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</si>
  <si>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</si>
  <si>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</si>
  <si>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</si>
  <si>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</si>
  <si>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</si>
  <si>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</si>
  <si>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</si>
  <si>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</si>
  <si>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</si>
  <si>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</si>
  <si>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</si>
  <si>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</si>
  <si>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</si>
  <si>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</si>
  <si>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</si>
  <si>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</si>
  <si>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</si>
  <si>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</si>
  <si>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</si>
  <si>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</si>
  <si>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</si>
  <si>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</si>
  <si>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</si>
  <si>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</si>
  <si>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</si>
  <si>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</si>
  <si>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</si>
  <si>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</si>
  <si>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</si>
  <si>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</si>
  <si>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</si>
  <si>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</si>
  <si>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</si>
  <si>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</si>
  <si>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</si>
  <si>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</si>
  <si>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</si>
  <si>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</si>
  <si>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</si>
  <si>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</si>
  <si>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</si>
  <si>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</si>
  <si>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</si>
  <si>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</si>
  <si>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</si>
  <si>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</si>
  <si>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</si>
  <si>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</si>
  <si>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</si>
  <si>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</si>
  <si>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</si>
  <si>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</si>
  <si>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</si>
  <si>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</si>
  <si>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</si>
  <si>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</si>
  <si>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</si>
  <si>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</si>
  <si>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</si>
  <si>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</si>
  <si>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</si>
  <si>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</si>
  <si>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</si>
  <si>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</si>
  <si>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</si>
  <si>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</si>
  <si>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</si>
  <si>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</si>
  <si>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</si>
  <si>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</si>
  <si>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</si>
  <si>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</si>
  <si>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</si>
  <si>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</si>
  <si>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</si>
  <si>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</si>
  <si>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</si>
  <si>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</si>
  <si>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</si>
  <si>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</si>
  <si>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</si>
  <si>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</si>
  <si>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</si>
  <si>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</si>
  <si>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</si>
  <si>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</si>
  <si>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</si>
  <si>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</si>
  <si>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</si>
  <si>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</si>
  <si>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</si>
  <si>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</si>
  <si>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</si>
  <si>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</si>
  <si>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</si>
  <si>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</si>
  <si>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</si>
  <si>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</si>
  <si>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</si>
  <si>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</si>
  <si>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</si>
  <si>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</si>
  <si>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</si>
  <si>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</si>
  <si>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</si>
  <si>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</si>
  <si>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</si>
  <si>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</si>
  <si>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</si>
  <si>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</si>
  <si>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</si>
  <si>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</si>
  <si>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</si>
  <si>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</si>
  <si>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</si>
  <si>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</si>
  <si>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</si>
  <si>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</si>
  <si>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</si>
  <si>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</si>
  <si>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</si>
  <si>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</si>
  <si>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</si>
  <si>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</si>
  <si>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</si>
  <si>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</si>
  <si>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</si>
  <si>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</si>
  <si>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</si>
  <si>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</si>
  <si>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</si>
  <si>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</si>
  <si>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</si>
  <si>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</si>
  <si>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</si>
  <si>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</si>
  <si>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</si>
  <si>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</si>
  <si>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</si>
  <si>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</si>
  <si>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</si>
  <si>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</si>
  <si>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</si>
  <si>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</si>
  <si>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</si>
  <si>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</si>
  <si>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</si>
  <si>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</si>
  <si>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</si>
  <si>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</si>
  <si>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</si>
  <si>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</si>
  <si>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</si>
  <si>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</si>
  <si>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</si>
  <si>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</si>
  <si>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</si>
  <si>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</si>
  <si>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</si>
  <si>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</si>
  <si>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</si>
  <si>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</si>
  <si>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</si>
  <si>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</si>
  <si>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</si>
  <si>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</si>
  <si>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</si>
  <si>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</si>
  <si>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</si>
  <si>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</si>
  <si>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</si>
  <si>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</si>
  <si>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</si>
  <si>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</si>
  <si>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</si>
  <si>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</si>
  <si>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</si>
  <si>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</si>
  <si>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</si>
  <si>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</si>
  <si>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</si>
  <si>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</si>
  <si>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</si>
  <si>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</si>
  <si>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</si>
  <si>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</si>
  <si>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</si>
  <si>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</si>
  <si>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</si>
  <si>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</si>
  <si>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</si>
  <si>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</si>
  <si>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</si>
  <si>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</si>
  <si>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</si>
  <si>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</si>
  <si>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</si>
  <si>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</si>
  <si>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</si>
  <si>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</si>
  <si>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</si>
  <si>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</si>
  <si>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</si>
  <si>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</si>
  <si>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</si>
  <si>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</si>
  <si>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</si>
  <si>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</si>
  <si>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</si>
  <si>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</si>
  <si>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</si>
  <si>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</si>
  <si>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</si>
  <si>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</si>
  <si>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</si>
  <si>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</si>
  <si>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</si>
  <si>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</si>
  <si>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</si>
  <si>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</si>
  <si>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</si>
  <si>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</si>
  <si>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</si>
  <si>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</si>
  <si>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</si>
  <si>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</si>
  <si>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</si>
  <si>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</si>
  <si>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</si>
  <si>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</si>
  <si>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</si>
  <si>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</si>
  <si>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</si>
  <si>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</si>
  <si>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</si>
  <si>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</si>
  <si>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</si>
  <si>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</si>
  <si>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</si>
  <si>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</si>
  <si>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</si>
  <si>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</si>
  <si>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</si>
  <si>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</si>
  <si>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</si>
  <si>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</si>
  <si>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</si>
  <si>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</si>
  <si>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</si>
  <si>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</si>
  <si>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</si>
  <si>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</si>
  <si>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</si>
  <si>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</si>
  <si>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</si>
  <si>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</si>
  <si>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</si>
  <si>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</si>
  <si>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</si>
  <si>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</si>
  <si>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</si>
  <si>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</si>
  <si>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</si>
  <si>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</si>
  <si>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</si>
  <si>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</si>
  <si>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</si>
  <si>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</si>
  <si>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</si>
  <si>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</si>
  <si>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</si>
  <si>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</si>
  <si>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</si>
  <si>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</si>
  <si>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</si>
  <si>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</si>
  <si>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</si>
  <si>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</si>
  <si>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</si>
  <si>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</si>
  <si>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</si>
  <si>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</si>
  <si>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</si>
  <si>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</si>
  <si>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</si>
  <si>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</si>
  <si>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</si>
  <si>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</si>
  <si>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</si>
  <si>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</si>
  <si>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</si>
  <si>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</si>
  <si>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</si>
  <si>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</si>
  <si>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</si>
  <si>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</si>
  <si>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</si>
  <si>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</si>
  <si>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</si>
  <si>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</si>
  <si>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</si>
  <si>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</si>
  <si>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</si>
  <si>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</si>
  <si>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</si>
  <si>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</si>
  <si>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</si>
  <si>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</si>
  <si>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</si>
  <si>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</si>
  <si>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</si>
  <si>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</si>
  <si>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</si>
  <si>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</si>
  <si>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</si>
  <si>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</si>
  <si>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</si>
  <si>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</si>
  <si>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</si>
  <si>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</si>
  <si>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</si>
  <si>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</si>
  <si>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</si>
  <si>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</si>
  <si>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</si>
  <si>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</si>
  <si>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</si>
  <si>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</si>
  <si>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</si>
  <si>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</si>
  <si>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</si>
  <si>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</si>
  <si>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</si>
  <si>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</si>
  <si>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</si>
  <si>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</si>
  <si>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</si>
  <si>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</si>
  <si>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</si>
  <si>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</si>
  <si>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</si>
  <si>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</si>
  <si>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</si>
  <si>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</si>
  <si>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</si>
  <si>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</si>
  <si>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</si>
  <si>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</si>
  <si>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</si>
  <si>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</si>
  <si>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</si>
  <si>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</si>
  <si>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</si>
  <si>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</si>
  <si>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</si>
  <si>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</si>
  <si>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</si>
  <si>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</si>
  <si>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</si>
  <si>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</si>
  <si>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</si>
  <si>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</si>
  <si>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</si>
  <si>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</si>
  <si>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</si>
  <si>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</si>
  <si>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</si>
  <si>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</si>
  <si>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</si>
  <si>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</si>
  <si>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</si>
  <si>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</si>
  <si>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</si>
  <si>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</si>
  <si>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</si>
  <si>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</si>
  <si>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</si>
  <si>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</si>
  <si>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</si>
  <si>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</si>
  <si>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</si>
  <si>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</si>
  <si>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</si>
  <si>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</si>
  <si>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</si>
  <si>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</si>
  <si>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</si>
  <si>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</si>
  <si>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</si>
  <si>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</si>
  <si>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</si>
  <si>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</si>
  <si>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</si>
  <si>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</si>
  <si>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</si>
  <si>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</si>
  <si>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</si>
  <si>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</si>
  <si>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</si>
  <si>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</si>
  <si>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</si>
  <si>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</si>
  <si>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</si>
  <si>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</si>
  <si>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</si>
  <si>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</si>
  <si>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</si>
  <si>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</si>
  <si>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</si>
  <si>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</si>
  <si>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</si>
  <si>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</si>
  <si>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</si>
  <si>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</si>
  <si>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</si>
  <si>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</si>
  <si>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</si>
  <si>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</si>
  <si>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</si>
  <si>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</si>
  <si>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</si>
  <si>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</si>
  <si>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</si>
  <si>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</si>
  <si>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</si>
  <si>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</si>
  <si>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</si>
  <si>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</si>
  <si>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</si>
  <si>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</si>
  <si>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</si>
  <si>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</si>
  <si>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</si>
  <si>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</si>
  <si>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</si>
  <si>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</si>
  <si>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</si>
  <si>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</si>
  <si>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</si>
  <si>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</si>
  <si>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</si>
  <si>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</si>
  <si>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</si>
  <si>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</si>
  <si>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</si>
  <si>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</si>
  <si>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</si>
  <si>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</si>
  <si>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</si>
  <si>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</si>
  <si>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</si>
  <si>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</si>
  <si>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</si>
  <si>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</si>
  <si>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</si>
  <si>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</si>
  <si>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</si>
  <si>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</si>
  <si>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</si>
  <si>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</si>
  <si>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</si>
  <si>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</si>
  <si>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</si>
  <si>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</si>
  <si>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</si>
  <si>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</si>
  <si>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</si>
  <si>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</si>
  <si>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</si>
  <si>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</si>
  <si>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</si>
  <si>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</si>
  <si>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</si>
  <si>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</si>
  <si>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</si>
  <si>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</si>
  <si>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</si>
  <si>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</si>
  <si>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</si>
  <si>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</si>
  <si>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</si>
  <si>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</si>
  <si>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</si>
  <si>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</si>
  <si>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</si>
  <si>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</si>
  <si>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</si>
  <si>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</si>
  <si>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</si>
  <si>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</si>
  <si>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</si>
  <si>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</si>
  <si>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</si>
  <si>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</si>
  <si>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</si>
  <si>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</si>
  <si>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</si>
  <si>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</si>
  <si>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</si>
  <si>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</si>
  <si>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</si>
  <si>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</si>
  <si>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</si>
  <si>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</si>
  <si>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</si>
  <si>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</si>
  <si>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</si>
  <si>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</si>
  <si>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</si>
  <si>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</si>
  <si>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</si>
  <si>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</si>
  <si>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</si>
  <si>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</si>
  <si>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</si>
  <si>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</si>
  <si>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</si>
  <si>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</si>
  <si>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</si>
  <si>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</si>
  <si>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</si>
  <si>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</si>
  <si>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</si>
  <si>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</si>
  <si>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</si>
  <si>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</si>
  <si>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</si>
  <si>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</si>
  <si>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</si>
  <si>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</si>
  <si>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</si>
  <si>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</si>
  <si>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</si>
  <si>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</si>
  <si>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</si>
  <si>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</si>
  <si>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</si>
  <si>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</si>
  <si>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</si>
  <si>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</si>
  <si>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</si>
  <si>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</si>
  <si>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</si>
  <si>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</si>
  <si>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</si>
  <si>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</si>
  <si>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</si>
  <si>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</si>
  <si>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</si>
  <si>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</si>
  <si>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</si>
  <si>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</si>
  <si>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</si>
  <si>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</si>
  <si>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</si>
  <si>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</si>
  <si>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</si>
  <si>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</si>
  <si>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</si>
  <si>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</si>
  <si>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</si>
  <si>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</si>
  <si>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</si>
  <si>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</si>
  <si>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</si>
  <si>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</si>
  <si>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</si>
  <si>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</si>
  <si>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</si>
  <si>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</si>
  <si>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</si>
  <si>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</si>
  <si>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</si>
  <si>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</si>
  <si>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</si>
  <si>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</si>
  <si>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</si>
  <si>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</si>
  <si>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</si>
  <si>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</si>
  <si>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</si>
  <si>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</si>
  <si>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</si>
  <si>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</si>
  <si>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</si>
  <si>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</si>
  <si>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</si>
  <si>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</si>
  <si>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</si>
  <si>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</si>
  <si>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</si>
  <si>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</si>
  <si>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</si>
  <si>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</si>
  <si>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</si>
  <si>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</si>
  <si>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</si>
  <si>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</si>
  <si>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</si>
  <si>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</si>
  <si>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</si>
  <si>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</si>
  <si>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</si>
  <si>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</si>
  <si>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</si>
  <si>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</si>
  <si>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</si>
  <si>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</si>
  <si>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</si>
  <si>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</si>
  <si>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</si>
  <si>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</si>
  <si>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</si>
  <si>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</si>
  <si>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</si>
  <si>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</si>
  <si>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</si>
  <si>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</si>
  <si>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</si>
  <si>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</si>
  <si>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</si>
  <si>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</si>
  <si>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</si>
  <si>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</si>
  <si>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</si>
  <si>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</si>
  <si>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</si>
  <si>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</si>
  <si>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</si>
  <si>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</si>
  <si>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</si>
  <si>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</si>
  <si>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</si>
  <si>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</si>
  <si>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</si>
  <si>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</si>
  <si>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</si>
  <si>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</si>
  <si>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</si>
  <si>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</si>
  <si>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</si>
  <si>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</si>
  <si>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</si>
  <si>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</si>
  <si>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</si>
  <si>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</si>
  <si>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</si>
  <si>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</si>
  <si>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</si>
  <si>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</si>
  <si>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</si>
  <si>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</si>
  <si>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</si>
  <si>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</si>
  <si>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</si>
  <si>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</si>
  <si>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</si>
  <si>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</si>
  <si>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</si>
  <si>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</si>
  <si>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</si>
  <si>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</si>
  <si>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</si>
  <si>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</si>
  <si>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</si>
  <si>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</si>
  <si>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</si>
  <si>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</si>
  <si>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</si>
  <si>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</si>
  <si>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</si>
  <si>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</si>
  <si>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</si>
  <si>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</si>
  <si>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</si>
  <si>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</si>
  <si>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</si>
  <si>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</si>
  <si>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</si>
  <si>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</si>
  <si>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</si>
  <si>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</si>
  <si>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</si>
  <si>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</si>
  <si>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</si>
  <si>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</si>
  <si>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</si>
  <si>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</si>
  <si>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</si>
  <si>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</si>
  <si>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</si>
  <si>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</si>
  <si>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</si>
  <si>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</si>
  <si>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</si>
  <si>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</si>
  <si>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</si>
  <si>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</si>
  <si>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</si>
  <si>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</si>
  <si>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</si>
  <si>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</si>
  <si>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</si>
  <si>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</si>
  <si>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</si>
  <si>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</si>
  <si>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</si>
  <si>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</si>
  <si>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</si>
  <si>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</si>
  <si>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</si>
  <si>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</si>
  <si>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</si>
  <si>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</si>
  <si>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</si>
  <si>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</si>
  <si>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</si>
  <si>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</si>
  <si>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</si>
  <si>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</si>
  <si>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</si>
  <si>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</si>
  <si>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</si>
  <si>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</si>
  <si>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</si>
  <si>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</si>
  <si>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</si>
  <si>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</si>
  <si>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</si>
  <si>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</si>
  <si>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</si>
  <si>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</si>
  <si>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</si>
  <si>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</si>
  <si>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</si>
  <si>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</si>
  <si>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</si>
  <si>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</si>
  <si>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</si>
  <si>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</si>
  <si>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</si>
  <si>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</si>
  <si>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</si>
  <si>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</si>
  <si>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</si>
  <si>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</si>
  <si>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</si>
  <si>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</si>
  <si>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</si>
  <si>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</si>
  <si>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</si>
  <si>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</si>
  <si>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</si>
  <si>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</si>
  <si>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</si>
  <si>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</si>
  <si>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</si>
  <si>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</si>
  <si>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</si>
  <si>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</si>
  <si>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</si>
  <si>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</si>
  <si>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</si>
  <si>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</si>
  <si>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</si>
  <si>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</si>
  <si>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</si>
  <si>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</si>
  <si>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</si>
  <si>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</si>
  <si>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</si>
  <si>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</si>
  <si>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</si>
  <si>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</si>
  <si>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</si>
  <si>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</si>
  <si>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</si>
  <si>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</si>
  <si>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</si>
  <si>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</si>
  <si>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</si>
  <si>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</si>
  <si>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</si>
  <si>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</si>
  <si>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</si>
  <si>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</si>
  <si>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</si>
  <si>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</si>
  <si>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</si>
  <si>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</si>
  <si>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</si>
  <si>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</si>
  <si>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</si>
  <si>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</si>
  <si>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</si>
  <si>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</si>
  <si>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</si>
  <si>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</si>
  <si>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</si>
  <si>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</si>
  <si>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</si>
  <si>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</si>
  <si>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</si>
  <si>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</si>
  <si>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</si>
  <si>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</si>
  <si>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</si>
  <si>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</si>
  <si>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</si>
  <si>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</si>
  <si>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</si>
  <si>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</si>
  <si>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</si>
  <si>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</si>
  <si>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</si>
  <si>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</si>
  <si>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</si>
  <si>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</si>
  <si>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</si>
  <si>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</si>
  <si>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</si>
  <si>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</si>
  <si>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</si>
  <si>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</si>
  <si>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</si>
  <si>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</si>
  <si>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</si>
  <si>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</si>
  <si>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</si>
  <si>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</si>
  <si>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</si>
  <si>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</si>
  <si>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</si>
  <si>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</si>
  <si>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</si>
  <si>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</si>
  <si>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</si>
  <si>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</si>
  <si>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</si>
  <si>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</si>
  <si>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</si>
  <si>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</si>
  <si>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</si>
  <si>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</si>
  <si>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</si>
  <si>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</si>
  <si>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</si>
  <si>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</si>
  <si>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</si>
  <si>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</si>
  <si>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</si>
  <si>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</si>
  <si>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</si>
  <si>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</si>
  <si>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</si>
  <si>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</si>
  <si>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</si>
  <si>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</si>
  <si>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</si>
  <si>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</si>
  <si>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</si>
  <si>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</si>
  <si>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</si>
  <si>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</si>
  <si>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</si>
  <si>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</si>
  <si>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</si>
  <si>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</si>
  <si>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</si>
  <si>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</si>
  <si>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</si>
  <si>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</si>
  <si>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</si>
  <si>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</si>
  <si>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</si>
  <si>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</si>
  <si>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</si>
  <si>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</si>
  <si>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</si>
  <si>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</si>
  <si>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</si>
  <si>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</si>
  <si>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</si>
  <si>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</si>
  <si>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</si>
  <si>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</si>
  <si>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</si>
  <si>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</si>
  <si>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</si>
  <si>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</si>
  <si>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</si>
  <si>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</si>
  <si>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</si>
  <si>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</si>
  <si>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</si>
  <si>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</si>
  <si>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</si>
  <si>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</si>
  <si>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</si>
  <si>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</si>
  <si>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</si>
  <si>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</si>
  <si>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</si>
  <si>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</si>
  <si>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</si>
  <si>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</si>
  <si>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</si>
  <si>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</si>
  <si>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</si>
  <si>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</si>
  <si>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</si>
  <si>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</si>
  <si>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</si>
  <si>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</si>
  <si>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</si>
  <si>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</si>
  <si>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</si>
  <si>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</si>
  <si>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</si>
  <si>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</si>
  <si>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</si>
  <si>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</si>
  <si>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</si>
  <si>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</si>
  <si>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</si>
  <si>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</si>
  <si>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</si>
  <si>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</si>
  <si>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</si>
  <si>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</si>
  <si>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</si>
  <si>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</si>
  <si>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</si>
  <si>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</si>
  <si>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</si>
  <si>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</si>
  <si>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</si>
  <si>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</si>
  <si>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</si>
  <si>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</si>
  <si>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</si>
  <si>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</si>
  <si>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</si>
  <si>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</si>
  <si>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</si>
  <si>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</si>
  <si>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</si>
  <si>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</si>
  <si>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</si>
  <si>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</si>
  <si>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</si>
  <si>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</si>
  <si>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</si>
  <si>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</si>
  <si>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</si>
  <si>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</si>
  <si>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</si>
  <si>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</si>
  <si>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</si>
  <si>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</si>
  <si>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</si>
  <si>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</si>
  <si>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</si>
  <si>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</si>
  <si>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</si>
  <si>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</si>
  <si>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</si>
  <si>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</si>
  <si>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</si>
  <si>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</si>
  <si>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</si>
  <si>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</si>
  <si>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</si>
  <si>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</si>
  <si>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</si>
  <si>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</si>
  <si>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</si>
  <si>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</si>
  <si>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</si>
  <si>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</si>
  <si>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</si>
  <si>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</si>
  <si>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</si>
  <si>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</si>
  <si>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</si>
  <si>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</si>
  <si>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</si>
  <si>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</si>
  <si>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</si>
  <si>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</si>
  <si>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</si>
  <si>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</si>
  <si>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</si>
  <si>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</si>
  <si>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</si>
  <si>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</si>
  <si>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</si>
  <si>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</si>
  <si>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</si>
  <si>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</si>
  <si>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</si>
  <si>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</si>
  <si>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</si>
  <si>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</si>
  <si>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</si>
  <si>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</si>
  <si>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</si>
  <si>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</si>
  <si>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</si>
  <si>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</si>
  <si>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</si>
  <si>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</si>
  <si>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</si>
  <si>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</si>
  <si>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</si>
  <si>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</si>
  <si>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</si>
  <si>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</si>
  <si>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</si>
  <si>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</si>
  <si>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</si>
  <si>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</si>
  <si>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</si>
  <si>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</si>
  <si>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</si>
  <si>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</si>
  <si>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</si>
  <si>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</si>
  <si>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</si>
  <si>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</si>
  <si>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</si>
  <si>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</si>
  <si>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</si>
  <si>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</si>
  <si>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</si>
  <si>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</si>
  <si>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</si>
  <si>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</si>
  <si>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</si>
  <si>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</si>
  <si>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</si>
  <si>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</si>
  <si>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</si>
  <si>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</si>
  <si>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</si>
  <si>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</si>
  <si>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</si>
  <si>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</si>
  <si>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</si>
  <si>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</si>
  <si>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</si>
  <si>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</si>
  <si>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</si>
  <si>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</si>
  <si>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</si>
  <si>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</si>
  <si>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</si>
  <si>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</si>
  <si>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</si>
  <si>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</si>
  <si>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</si>
  <si>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</si>
  <si>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</si>
  <si>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</si>
  <si>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</si>
  <si>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</si>
  <si>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</si>
  <si>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</si>
  <si>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</si>
  <si>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</si>
  <si>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</si>
  <si>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</si>
  <si>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</si>
  <si>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</si>
  <si>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</si>
  <si>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</si>
  <si>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</si>
  <si>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</si>
  <si>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</si>
  <si>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</si>
  <si>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</si>
  <si>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</si>
  <si>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</si>
  <si>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</si>
  <si>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</si>
  <si>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</si>
  <si>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</si>
  <si>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</si>
  <si>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</si>
  <si>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</si>
  <si>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</si>
  <si>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</si>
  <si>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</si>
  <si>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</si>
  <si>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</si>
  <si>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</si>
  <si>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</si>
  <si>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</si>
  <si>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</si>
  <si>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</si>
  <si>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</si>
  <si>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</si>
  <si>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</si>
  <si>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</si>
  <si>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</si>
  <si>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</si>
  <si>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</si>
  <si>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</si>
  <si>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</si>
  <si>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</si>
  <si>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</si>
  <si>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</si>
  <si>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</si>
  <si>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</si>
  <si>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</si>
  <si>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</si>
  <si>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</si>
  <si>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</si>
  <si>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</si>
  <si>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</si>
  <si>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</si>
  <si>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</si>
  <si>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</si>
  <si>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</si>
  <si>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</si>
  <si>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</si>
  <si>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</si>
  <si>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</si>
  <si>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</si>
  <si>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</si>
  <si>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</si>
  <si>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</si>
  <si>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</si>
  <si>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</si>
  <si>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</si>
  <si>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</si>
  <si>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</si>
  <si>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</si>
  <si>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</si>
  <si>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</si>
  <si>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</si>
  <si>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</si>
  <si>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</si>
  <si>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</si>
  <si>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</si>
  <si>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</si>
  <si>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</si>
  <si>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</si>
  <si>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</si>
  <si>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</si>
  <si>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</si>
  <si>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</si>
  <si>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</si>
  <si>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</si>
  <si>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</si>
  <si>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</si>
  <si>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</si>
  <si>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</si>
  <si>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</si>
  <si>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</si>
  <si>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</si>
  <si>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</si>
  <si>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</si>
  <si>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</si>
  <si>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</si>
  <si>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</si>
  <si>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</si>
  <si>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</si>
  <si>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</si>
  <si>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</si>
  <si>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</si>
  <si>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</si>
  <si>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</si>
  <si>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</si>
  <si>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</si>
  <si>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</si>
  <si>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</si>
  <si>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</si>
  <si>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</si>
  <si>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</si>
  <si>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</si>
  <si>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</si>
  <si>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</si>
  <si>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</si>
  <si>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</si>
  <si>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</si>
  <si>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</si>
  <si>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</si>
  <si>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</si>
  <si>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</si>
  <si>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</si>
  <si>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</si>
  <si>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</si>
  <si>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</si>
  <si>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</si>
  <si>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</si>
  <si>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</si>
  <si>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</si>
  <si>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</si>
  <si>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</si>
  <si>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</si>
  <si>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</si>
  <si>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</si>
  <si>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</si>
  <si>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</si>
  <si>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</si>
  <si>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</si>
  <si>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</si>
  <si>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</si>
  <si>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</si>
  <si>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</si>
  <si>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</si>
  <si>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</si>
  <si>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</si>
  <si>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</si>
  <si>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</si>
  <si>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</si>
  <si>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</si>
  <si>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</si>
  <si>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</si>
  <si>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</si>
  <si>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</si>
  <si>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</si>
  <si>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</si>
  <si>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</si>
  <si>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</si>
  <si>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</si>
  <si>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</si>
  <si>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</si>
  <si>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</si>
  <si>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</si>
  <si>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</si>
  <si>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</si>
  <si>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</si>
  <si>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</si>
  <si>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</si>
  <si>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</si>
  <si>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</si>
  <si>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</si>
  <si>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</si>
  <si>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</si>
  <si>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</si>
  <si>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</si>
  <si>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</si>
  <si>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</si>
  <si>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</si>
  <si>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</si>
  <si>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</si>
  <si>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</si>
  <si>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</si>
  <si>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</si>
  <si>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</si>
  <si>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</si>
  <si>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</si>
  <si>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</si>
  <si>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</si>
  <si>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</si>
  <si>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</si>
  <si>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</si>
  <si>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</si>
  <si>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</si>
  <si>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</si>
  <si>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</si>
  <si>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</si>
  <si>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</si>
  <si>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</si>
  <si>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</si>
  <si>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</si>
  <si>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</si>
  <si>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</si>
  <si>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</si>
  <si>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</si>
  <si>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</si>
  <si>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</si>
  <si>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</si>
  <si>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</si>
  <si>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</si>
  <si>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</si>
  <si>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</si>
  <si>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</si>
  <si>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</si>
  <si>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</si>
  <si>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</si>
  <si>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</si>
  <si>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</si>
  <si>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</si>
  <si>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</si>
  <si>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</si>
  <si>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</si>
  <si>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</si>
  <si>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</si>
  <si>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</si>
  <si>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</si>
  <si>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</si>
  <si>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</si>
  <si>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</si>
  <si>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</si>
  <si>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</si>
  <si>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</si>
  <si>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</si>
  <si>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</si>
  <si>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</si>
  <si>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</si>
  <si>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</si>
  <si>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</si>
  <si>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</si>
  <si>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</si>
  <si>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</si>
  <si>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</si>
  <si>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</si>
  <si>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</si>
  <si>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</si>
  <si>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</si>
  <si>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</si>
  <si>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</si>
  <si>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</si>
  <si>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</si>
  <si>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</si>
  <si>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</si>
  <si>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</si>
  <si>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</si>
  <si>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</si>
  <si>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</si>
  <si>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</si>
  <si>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</si>
  <si>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</si>
  <si>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</si>
  <si>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</si>
  <si>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</si>
  <si>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</si>
  <si>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</si>
  <si>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</si>
  <si>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</si>
  <si>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</si>
  <si>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</si>
  <si>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</si>
  <si>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</si>
  <si>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</si>
  <si>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</si>
  <si>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</si>
  <si>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</si>
  <si>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</si>
  <si>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</si>
  <si>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</si>
  <si>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</si>
  <si>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</si>
  <si>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</si>
  <si>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</si>
  <si>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</si>
  <si>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</si>
  <si>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</si>
  <si>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</si>
  <si>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</si>
  <si>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</si>
  <si>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</si>
  <si>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</si>
  <si>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</si>
  <si>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</si>
  <si>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</si>
  <si>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</si>
  <si>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</si>
  <si>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</si>
  <si>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</si>
  <si>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</si>
  <si>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</si>
  <si>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</si>
  <si>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</si>
  <si>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</si>
  <si>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</si>
  <si>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</si>
  <si>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</si>
  <si>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</si>
  <si>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</si>
  <si>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</si>
  <si>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</si>
  <si>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</si>
  <si>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</si>
  <si>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</si>
  <si>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</si>
  <si>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</si>
  <si>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</si>
  <si>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</si>
  <si>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</si>
  <si>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</si>
  <si>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</si>
  <si>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</si>
  <si>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</si>
  <si>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</si>
  <si>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</si>
  <si>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</si>
  <si>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</si>
  <si>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</si>
  <si>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</si>
  <si>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</si>
  <si>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</si>
  <si>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</si>
  <si>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</si>
  <si>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</si>
  <si>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</si>
  <si>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</si>
  <si>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</si>
  <si>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</si>
  <si>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</si>
  <si>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</si>
  <si>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</si>
  <si>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</si>
  <si>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</si>
  <si>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</si>
  <si>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</si>
  <si>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</si>
  <si>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</si>
  <si>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</si>
  <si>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</si>
  <si>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</si>
  <si>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</si>
  <si>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</si>
  <si>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</si>
  <si>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</si>
  <si>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</si>
  <si>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</si>
  <si>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</si>
  <si>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</si>
  <si>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</si>
  <si>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</si>
  <si>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</si>
  <si>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</si>
  <si>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</si>
  <si>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</si>
  <si>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</si>
  <si>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</si>
  <si>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</si>
  <si>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</si>
  <si>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</si>
  <si>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</si>
  <si>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</si>
  <si>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</si>
  <si>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</si>
  <si>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</si>
  <si>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</si>
  <si>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</si>
  <si>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</si>
  <si>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</si>
  <si>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</si>
  <si>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</si>
  <si>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</si>
  <si>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</si>
  <si>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</si>
  <si>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</si>
  <si>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</si>
  <si>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</si>
  <si>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</si>
  <si>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</si>
  <si>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</si>
  <si>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</si>
  <si>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</si>
  <si>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</si>
  <si>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</si>
  <si>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</si>
  <si>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</si>
  <si>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</si>
  <si>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</si>
  <si>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</si>
  <si>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</si>
  <si>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</si>
  <si>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</si>
  <si>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</si>
  <si>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</si>
  <si>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</si>
  <si>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</si>
  <si>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</si>
  <si>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</si>
  <si>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</si>
  <si>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</si>
  <si>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</si>
  <si>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</si>
  <si>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</si>
  <si>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</si>
  <si>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</si>
  <si>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</si>
  <si>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</si>
  <si>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</si>
  <si>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</si>
  <si>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</si>
  <si>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</si>
  <si>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</si>
  <si>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</si>
  <si>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</si>
  <si>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</si>
  <si>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</si>
  <si>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</si>
  <si>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</si>
  <si>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</si>
  <si>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</si>
  <si>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</si>
  <si>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</si>
  <si>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</si>
  <si>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</si>
  <si>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</si>
  <si>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</si>
  <si>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</si>
  <si>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</si>
  <si>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</si>
  <si>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</si>
  <si>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</si>
  <si>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</si>
  <si>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</si>
  <si>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</si>
  <si>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</si>
  <si>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</si>
  <si>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</si>
  <si>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</si>
  <si>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</si>
  <si>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</si>
  <si>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</si>
  <si>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</si>
  <si>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</si>
  <si>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</si>
  <si>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</si>
  <si>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</si>
  <si>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</si>
  <si>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</si>
  <si>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</si>
  <si>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</si>
  <si>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</si>
  <si>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</si>
  <si>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</si>
  <si>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</si>
  <si>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</si>
  <si>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</si>
  <si>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</si>
  <si>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</si>
  <si>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</si>
  <si>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</si>
  <si>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</si>
  <si>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</si>
  <si>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</si>
  <si>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</si>
  <si>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</si>
  <si>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</si>
  <si>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</si>
  <si>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</si>
  <si>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</si>
  <si>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</si>
  <si>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</si>
  <si>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</si>
  <si>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</si>
  <si>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</si>
  <si>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</si>
  <si>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</si>
  <si>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</si>
  <si>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</si>
  <si>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</si>
  <si>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</si>
  <si>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</si>
  <si>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</si>
  <si>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</si>
  <si>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</si>
  <si>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</si>
  <si>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</si>
  <si>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</si>
  <si>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</si>
  <si>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</si>
  <si>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</si>
  <si>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</si>
  <si>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</si>
  <si>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</si>
  <si>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</si>
  <si>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</si>
  <si>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</si>
  <si>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</si>
  <si>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</si>
  <si>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</si>
  <si>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</si>
  <si>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</si>
  <si>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</si>
  <si>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</si>
  <si>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</si>
  <si>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</si>
  <si>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</si>
  <si>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</si>
  <si>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</si>
  <si>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</si>
  <si>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</si>
  <si>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</si>
  <si>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</si>
  <si>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</si>
  <si>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</si>
  <si>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</si>
  <si>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</si>
  <si>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</si>
  <si>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</si>
  <si>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</si>
  <si>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</si>
  <si>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</si>
  <si>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</si>
  <si>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</si>
  <si>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</si>
  <si>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</si>
  <si>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</si>
  <si>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</si>
  <si>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</si>
  <si>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</si>
  <si>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</si>
  <si>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</si>
  <si>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</si>
  <si>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</si>
  <si>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</si>
  <si>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</si>
  <si>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</si>
  <si>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</si>
  <si>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</si>
  <si>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</si>
  <si>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</si>
  <si>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</si>
  <si>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</si>
  <si>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</si>
  <si>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</si>
  <si>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</si>
  <si>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</si>
  <si>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</si>
  <si>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</si>
  <si>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</si>
  <si>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</si>
  <si>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</si>
  <si>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</si>
  <si>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</si>
  <si>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</si>
  <si>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</si>
  <si>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</si>
  <si>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</si>
  <si>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</si>
  <si>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</si>
  <si>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</si>
  <si>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</si>
  <si>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</si>
  <si>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</si>
  <si>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</si>
  <si>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</si>
  <si>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</si>
  <si>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</si>
  <si>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</si>
  <si>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</si>
  <si>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</si>
  <si>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</si>
  <si>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</si>
  <si>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</si>
  <si>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</si>
  <si>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</si>
  <si>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</si>
  <si>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</si>
  <si>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</si>
  <si>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</si>
  <si>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</si>
  <si>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</si>
  <si>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</si>
  <si>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</si>
  <si>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</si>
  <si>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</si>
  <si>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</si>
  <si>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</si>
  <si>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</si>
  <si>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</si>
  <si>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</si>
  <si>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</si>
  <si>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</si>
  <si>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</si>
  <si>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</si>
  <si>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</si>
  <si>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</si>
  <si>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</si>
  <si>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</si>
  <si>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</si>
  <si>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</si>
  <si>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</si>
  <si>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</si>
  <si>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</si>
  <si>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</si>
  <si>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</si>
  <si>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</si>
  <si>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</si>
  <si>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</si>
  <si>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</si>
  <si>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</si>
  <si>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</si>
  <si>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</si>
  <si>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</si>
  <si>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</si>
  <si>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</si>
  <si>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</si>
  <si>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</si>
  <si>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</si>
  <si>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</si>
  <si>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</si>
  <si>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</si>
  <si>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</si>
  <si>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</si>
  <si>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</si>
  <si>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</si>
  <si>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</si>
  <si>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</si>
  <si>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</si>
  <si>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</si>
  <si>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</si>
  <si>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</si>
  <si>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</si>
  <si>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</si>
  <si>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</si>
  <si>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</si>
  <si>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</si>
  <si>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</si>
  <si>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</si>
  <si>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</si>
  <si>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</si>
  <si>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</si>
  <si>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</si>
  <si>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</si>
  <si>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</si>
  <si>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</si>
  <si>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</si>
  <si>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</si>
  <si>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</si>
  <si>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</si>
  <si>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</si>
  <si>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</si>
  <si>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</si>
  <si>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</si>
  <si>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</si>
  <si>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</si>
  <si>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</si>
  <si>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</si>
  <si>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</si>
  <si>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</si>
  <si>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</si>
  <si>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</si>
  <si>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</si>
  <si>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</si>
  <si>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</si>
  <si>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</si>
  <si>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</si>
  <si>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</si>
  <si>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</si>
  <si>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</si>
  <si>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</si>
  <si>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</si>
  <si>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</si>
  <si>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</si>
  <si>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</si>
  <si>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</si>
  <si>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</si>
  <si>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</si>
  <si>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</si>
  <si>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</si>
  <si>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</si>
  <si>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</si>
  <si>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</si>
  <si>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</si>
  <si>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</si>
  <si>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</si>
  <si>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</si>
  <si>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</si>
  <si>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</si>
  <si>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</si>
  <si>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</si>
  <si>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</si>
  <si>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</si>
  <si>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</si>
  <si>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</si>
  <si>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</si>
  <si>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</si>
  <si>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</si>
  <si>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</si>
  <si>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</si>
  <si>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</si>
  <si>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</si>
  <si>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</si>
  <si>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</si>
  <si>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</si>
  <si>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</si>
  <si>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</si>
  <si>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</si>
  <si>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</si>
  <si>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</si>
  <si>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</si>
  <si>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</si>
  <si>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</si>
  <si>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</si>
  <si>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</si>
  <si>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</si>
  <si>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</si>
  <si>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</si>
  <si>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</si>
  <si>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</si>
  <si>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</si>
  <si>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</si>
  <si>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</si>
  <si>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</si>
  <si>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</si>
  <si>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</si>
  <si>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</si>
  <si>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</si>
  <si>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</si>
  <si>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</si>
  <si>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</si>
  <si>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</si>
  <si>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</si>
  <si>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</si>
  <si>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</si>
  <si>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</si>
  <si>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</si>
  <si>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</si>
  <si>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</si>
  <si>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</si>
  <si>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</si>
  <si>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</si>
  <si>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</si>
  <si>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</si>
  <si>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</si>
  <si>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</si>
  <si>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</si>
  <si>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</si>
  <si>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</si>
  <si>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</si>
  <si>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</si>
  <si>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</si>
  <si>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</si>
  <si>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</si>
  <si>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</si>
  <si>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</si>
  <si>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</si>
  <si>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</si>
  <si>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</si>
  <si>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</si>
  <si>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</si>
  <si>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</si>
  <si>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</si>
  <si>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</si>
  <si>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</si>
  <si>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</si>
  <si>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</si>
  <si>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</si>
  <si>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</si>
  <si>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</si>
  <si>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</si>
  <si>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</si>
  <si>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</si>
  <si>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</si>
  <si>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</si>
  <si>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</si>
  <si>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</si>
  <si>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</si>
  <si>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</si>
  <si>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</si>
  <si>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</si>
  <si>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</si>
  <si>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</si>
  <si>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</si>
  <si>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</si>
  <si>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</si>
  <si>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</si>
  <si>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</si>
  <si>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</si>
  <si>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</si>
  <si>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</si>
  <si>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</si>
  <si>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</si>
  <si>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</si>
  <si>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</si>
  <si>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</si>
  <si>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</si>
  <si>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</si>
  <si>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</si>
  <si>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</si>
  <si>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</si>
  <si>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</si>
  <si>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</si>
  <si>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</si>
  <si>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</si>
  <si>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</si>
  <si>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</si>
  <si>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</si>
  <si>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</si>
  <si>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</si>
  <si>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</si>
  <si>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</si>
  <si>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</si>
  <si>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</si>
  <si>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</si>
  <si>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</si>
  <si>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</si>
  <si>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</si>
  <si>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</si>
  <si>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</si>
  <si>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</si>
  <si>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</si>
  <si>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</si>
  <si>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</si>
  <si>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</si>
  <si>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</si>
  <si>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</si>
  <si>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</si>
  <si>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</si>
  <si>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</si>
  <si>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</si>
  <si>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</si>
  <si>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</si>
  <si>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</si>
  <si>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</si>
  <si>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</si>
  <si>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</si>
  <si>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</si>
  <si>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</si>
  <si>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</si>
  <si>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</si>
  <si>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</si>
  <si>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</si>
  <si>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</si>
  <si>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</si>
  <si>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</si>
  <si>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</si>
  <si>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</si>
  <si>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</si>
  <si>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</si>
  <si>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</si>
  <si>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</si>
  <si>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</si>
  <si>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</si>
  <si>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</si>
  <si>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</si>
  <si>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</si>
  <si>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</si>
  <si>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</si>
  <si>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</si>
  <si>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</si>
  <si>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</si>
  <si>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</si>
  <si>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</si>
  <si>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</si>
  <si>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</si>
  <si>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</si>
  <si>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</si>
  <si>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</si>
  <si>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</si>
  <si>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</si>
  <si>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</si>
  <si>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</si>
  <si>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</si>
  <si>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</si>
  <si>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</si>
  <si>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</si>
  <si>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</si>
  <si>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</si>
  <si>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</si>
  <si>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</si>
  <si>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</si>
  <si>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</si>
  <si>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</si>
  <si>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</si>
  <si>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</si>
  <si>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</si>
  <si>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</si>
  <si>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</si>
  <si>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</si>
  <si>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</si>
  <si>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</si>
  <si>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</si>
  <si>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</si>
  <si>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</si>
  <si>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</si>
  <si>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</si>
  <si>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</si>
  <si>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</si>
  <si>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</si>
  <si>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</si>
  <si>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</si>
  <si>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</si>
  <si>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</si>
  <si>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</si>
  <si>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</si>
  <si>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</si>
  <si>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</si>
  <si>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</si>
  <si>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</si>
  <si>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</si>
  <si>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</si>
  <si>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</si>
  <si>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</si>
  <si>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</si>
  <si>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</si>
  <si>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</si>
  <si>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</si>
  <si>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</si>
  <si>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</si>
  <si>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</si>
  <si>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</si>
  <si>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</si>
  <si>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</si>
  <si>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</si>
  <si>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</si>
  <si>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</si>
  <si>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</si>
  <si>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</si>
  <si>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</si>
  <si>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</si>
  <si>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</si>
  <si>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</si>
  <si>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</si>
  <si>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</si>
  <si>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</si>
  <si>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</si>
  <si>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</si>
  <si>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</si>
  <si>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</si>
  <si>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</si>
  <si>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</si>
  <si>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</si>
  <si>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</si>
  <si>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</si>
  <si>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</si>
  <si>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</si>
  <si>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</si>
  <si>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</si>
  <si>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</si>
  <si>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</si>
  <si>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</si>
  <si>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</si>
  <si>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</si>
  <si>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</si>
  <si>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</si>
  <si>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</si>
  <si>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</si>
  <si>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</si>
  <si>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</si>
  <si>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</si>
  <si>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</si>
  <si>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</si>
  <si>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</si>
  <si>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</si>
  <si>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</si>
  <si>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</si>
  <si>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</si>
  <si>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</si>
  <si>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</si>
  <si>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</si>
  <si>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</si>
  <si>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</si>
  <si>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</si>
  <si>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</si>
  <si>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</si>
  <si>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</si>
  <si>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</si>
  <si>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</si>
  <si>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</si>
  <si>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</si>
  <si>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</si>
  <si>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</si>
  <si>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</si>
  <si>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</si>
  <si>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</si>
  <si>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</si>
  <si>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</si>
  <si>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</si>
  <si>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</si>
  <si>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</si>
  <si>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</si>
  <si>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</si>
  <si>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</si>
  <si>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</si>
  <si>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</si>
  <si>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</si>
  <si>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</si>
  <si>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</si>
  <si>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</si>
  <si>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</si>
  <si>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</si>
  <si>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</si>
  <si>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</si>
  <si>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</si>
  <si>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</si>
  <si>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</si>
  <si>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</si>
  <si>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</si>
  <si>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</si>
  <si>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</si>
  <si>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</si>
  <si>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</si>
  <si>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</si>
  <si>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</si>
  <si>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</si>
  <si>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</si>
  <si>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</si>
  <si>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</si>
  <si>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</si>
  <si>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</si>
  <si>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</si>
  <si>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</si>
  <si>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</si>
  <si>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</si>
  <si>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</si>
  <si>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</si>
  <si>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</si>
  <si>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</si>
  <si>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</si>
  <si>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</si>
  <si>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</si>
  <si>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</si>
  <si>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</si>
  <si>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</si>
  <si>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</si>
  <si>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</si>
  <si>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</si>
  <si>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</si>
  <si>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</si>
  <si>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</si>
  <si>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</si>
  <si>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</si>
  <si>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</si>
  <si>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</si>
  <si>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</si>
  <si>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</si>
  <si>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</si>
  <si>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</si>
  <si>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</si>
  <si>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</si>
  <si>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</si>
  <si>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</si>
  <si>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</si>
  <si>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</si>
  <si>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</si>
  <si>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</si>
  <si>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</si>
  <si>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</si>
  <si>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</si>
  <si>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</si>
  <si>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</si>
  <si>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</si>
  <si>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</si>
  <si>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</si>
  <si>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</si>
  <si>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</si>
  <si>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</si>
  <si>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</si>
  <si>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</si>
  <si>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</si>
  <si>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</si>
  <si>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</si>
  <si>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</si>
  <si>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</si>
  <si>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</si>
  <si>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</si>
  <si>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</si>
  <si>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</si>
  <si>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</si>
  <si>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</si>
  <si>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</si>
  <si>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</si>
  <si>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</si>
  <si>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</si>
  <si>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</si>
  <si>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</si>
  <si>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</si>
  <si>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</si>
  <si>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</si>
  <si>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</si>
  <si>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</si>
  <si>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</si>
  <si>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</si>
  <si>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</si>
  <si>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</si>
  <si>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</si>
  <si>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</si>
  <si>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</si>
  <si>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</si>
  <si>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</si>
  <si>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</si>
  <si>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</si>
  <si>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</si>
  <si>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</si>
  <si>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</si>
  <si>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</si>
  <si>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</si>
  <si>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</si>
  <si>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</si>
  <si>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</si>
  <si>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</si>
  <si>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</si>
  <si>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</si>
  <si>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</si>
  <si>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</si>
  <si>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</si>
  <si>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</si>
  <si>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</si>
  <si>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</si>
  <si>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</si>
  <si>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</si>
  <si>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</si>
  <si>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</si>
  <si>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</si>
  <si>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</si>
  <si>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</si>
  <si>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</si>
  <si>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</si>
  <si>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</si>
  <si>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</si>
  <si>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</si>
  <si>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</si>
  <si>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</si>
  <si>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</si>
  <si>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</si>
  <si>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</si>
  <si>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</si>
  <si>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</si>
  <si>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</si>
  <si>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</si>
  <si>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</si>
  <si>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</si>
  <si>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</si>
  <si>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</si>
  <si>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</si>
  <si>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</si>
  <si>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</si>
  <si>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</si>
  <si>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</si>
  <si>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</si>
  <si>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</si>
  <si>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</si>
  <si>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</si>
  <si>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</si>
  <si>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</si>
  <si>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</si>
  <si>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</si>
  <si>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</si>
  <si>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</si>
  <si>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</si>
  <si>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</si>
  <si>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</si>
  <si>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</si>
  <si>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</si>
  <si>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</si>
  <si>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</si>
  <si>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</si>
  <si>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</si>
  <si>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</si>
  <si>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</si>
  <si>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</si>
  <si>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</si>
  <si>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</si>
  <si>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</si>
  <si>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</si>
  <si>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</si>
  <si>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</si>
  <si>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</si>
  <si>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</si>
  <si>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</si>
  <si>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</si>
  <si>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</si>
  <si>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</si>
  <si>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</si>
  <si>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</si>
  <si>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</si>
  <si>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</si>
  <si>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</si>
  <si>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</si>
  <si>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</si>
  <si>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</si>
  <si>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</si>
  <si>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</si>
  <si>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</si>
  <si>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</si>
  <si>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</si>
  <si>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</si>
  <si>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</si>
  <si>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</si>
  <si>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</si>
  <si>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</si>
  <si>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</si>
  <si>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</si>
  <si>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</si>
  <si>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</si>
  <si>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</si>
  <si>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</si>
  <si>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</si>
  <si>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</si>
  <si>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</si>
  <si>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</si>
  <si>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</si>
  <si>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</si>
  <si>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</si>
  <si>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</si>
  <si>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</si>
  <si>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</si>
  <si>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</si>
  <si>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</si>
  <si>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</si>
  <si>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</si>
  <si>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</si>
  <si>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</si>
  <si>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</si>
  <si>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</si>
  <si>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</si>
  <si>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</si>
  <si>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</si>
  <si>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</si>
  <si>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</si>
  <si>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</si>
  <si>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</si>
  <si>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</si>
  <si>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</si>
  <si>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</si>
  <si>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</si>
  <si>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</si>
  <si>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</si>
  <si>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</si>
  <si>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</si>
  <si>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</si>
  <si>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</si>
  <si>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</si>
  <si>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</si>
  <si>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</si>
  <si>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</si>
  <si>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</si>
  <si>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</si>
  <si>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</si>
  <si>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</si>
  <si>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</si>
  <si>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</si>
  <si>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</si>
  <si>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</si>
  <si>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</si>
  <si>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</si>
  <si>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</si>
  <si>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</si>
  <si>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</si>
  <si>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</si>
  <si>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</si>
  <si>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</si>
  <si>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</si>
  <si>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</si>
  <si>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</si>
  <si>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</si>
  <si>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</si>
  <si>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</si>
  <si>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</si>
  <si>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</si>
  <si>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</si>
  <si>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</si>
  <si>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</si>
  <si>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</si>
  <si>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</si>
  <si>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</si>
  <si>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</si>
  <si>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</si>
  <si>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</si>
  <si>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</si>
  <si>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</si>
  <si>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</si>
  <si>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</si>
  <si>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</si>
  <si>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</si>
  <si>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</si>
  <si>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</si>
  <si>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</si>
  <si>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</si>
  <si>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</si>
  <si>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</si>
  <si>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</si>
  <si>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</si>
  <si>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</si>
  <si>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</si>
  <si>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</si>
  <si>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</si>
  <si>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</si>
  <si>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</si>
  <si>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</si>
  <si>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</si>
  <si>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</si>
  <si>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</si>
  <si>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</si>
  <si>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</si>
  <si>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</si>
  <si>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</si>
  <si>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</si>
  <si>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</si>
  <si>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</si>
  <si>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</si>
  <si>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</si>
  <si>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</si>
  <si>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</si>
  <si>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</si>
  <si>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</si>
  <si>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</si>
  <si>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</si>
  <si>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</si>
  <si>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</si>
  <si>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</si>
  <si>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</si>
  <si>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</si>
  <si>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</si>
  <si>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</si>
  <si>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</si>
  <si>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</si>
  <si>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</si>
  <si>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</si>
  <si>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</si>
  <si>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</si>
  <si>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</si>
  <si>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</si>
  <si>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</si>
  <si>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</si>
  <si>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</si>
  <si>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</si>
  <si>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</si>
  <si>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</si>
  <si>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</si>
  <si>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</si>
  <si>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</si>
  <si>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</si>
  <si>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</si>
  <si>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</si>
  <si>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</si>
  <si>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</si>
  <si>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</si>
  <si>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</si>
  <si>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</si>
  <si>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</si>
  <si>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</si>
  <si>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</si>
  <si>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</si>
  <si>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</si>
  <si>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</si>
  <si>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</si>
  <si>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</si>
  <si>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</si>
  <si>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</si>
  <si>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</si>
  <si>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</si>
  <si>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</si>
  <si>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</si>
  <si>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</si>
  <si>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</si>
  <si>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</si>
  <si>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</si>
  <si>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</si>
  <si>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</si>
  <si>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</si>
  <si>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</si>
  <si>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</si>
  <si>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</si>
  <si>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</si>
  <si>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</si>
  <si>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</si>
  <si>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</si>
  <si>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</si>
  <si>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</si>
  <si>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</si>
  <si>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</si>
  <si>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</si>
  <si>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</si>
  <si>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</si>
  <si>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</si>
  <si>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</si>
  <si>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</si>
  <si>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</si>
  <si>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</si>
  <si>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</si>
  <si>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</si>
  <si>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</si>
  <si>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</si>
  <si>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</si>
  <si>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</si>
  <si>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</si>
  <si>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</si>
  <si>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</si>
  <si>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</si>
  <si>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</si>
  <si>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</si>
  <si>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</si>
  <si>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</si>
  <si>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</si>
  <si>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</si>
  <si>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</si>
  <si>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</si>
  <si>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</si>
  <si>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</si>
  <si>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</si>
  <si>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</si>
  <si>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</si>
  <si>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</si>
  <si>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</si>
  <si>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</si>
  <si>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</si>
  <si>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</si>
  <si>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</si>
  <si>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</si>
  <si>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</si>
  <si>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</si>
  <si>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</si>
  <si>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</si>
  <si>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</si>
  <si>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</si>
  <si>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</si>
  <si>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</si>
  <si>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</si>
  <si>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</si>
  <si>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</si>
  <si>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</si>
  <si>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</si>
  <si>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</si>
  <si>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</si>
  <si>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</si>
  <si>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</si>
  <si>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</si>
  <si>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</si>
  <si>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</si>
  <si>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</si>
  <si>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</si>
  <si>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</si>
  <si>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</si>
  <si>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</si>
  <si>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</si>
  <si>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</si>
  <si>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</si>
  <si>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</si>
  <si>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</si>
  <si>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</si>
  <si>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</si>
  <si>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</si>
  <si>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</si>
  <si>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</si>
  <si>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</si>
  <si>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</si>
  <si>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</si>
  <si>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</si>
  <si>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</si>
  <si>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</si>
  <si>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</si>
  <si>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</si>
  <si>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</si>
  <si>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</si>
  <si>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</si>
  <si>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</si>
  <si>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</si>
  <si>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</si>
  <si>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</si>
  <si>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</si>
  <si>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</si>
  <si>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</si>
  <si>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</si>
  <si>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</si>
  <si>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</si>
  <si>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</si>
  <si>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</si>
  <si>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</si>
  <si>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</si>
  <si>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</si>
  <si>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</si>
  <si>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</si>
  <si>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</si>
  <si>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</si>
  <si>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</si>
  <si>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</si>
  <si>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</si>
  <si>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</si>
  <si>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</si>
  <si>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</si>
  <si>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</si>
  <si>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</si>
  <si>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</si>
  <si>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</si>
  <si>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</si>
  <si>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</si>
  <si>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</si>
  <si>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</si>
  <si>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</si>
  <si>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</si>
  <si>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</si>
  <si>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</si>
  <si>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</si>
  <si>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</si>
  <si>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</si>
  <si>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</si>
  <si>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</si>
  <si>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</si>
  <si>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</si>
  <si>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</si>
  <si>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</si>
  <si>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</si>
  <si>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</si>
  <si>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</si>
  <si>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</si>
  <si>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</si>
  <si>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</si>
  <si>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</si>
  <si>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</si>
  <si>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</si>
  <si>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</si>
  <si>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</si>
  <si>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</si>
  <si>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</si>
  <si>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</si>
  <si>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</si>
  <si>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</si>
  <si>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</si>
  <si>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</si>
  <si>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</si>
  <si>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</si>
  <si>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</si>
  <si>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</si>
  <si>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</si>
  <si>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</si>
  <si>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</si>
  <si>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</si>
  <si>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</si>
  <si>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</si>
  <si>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</si>
  <si>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</si>
  <si>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</si>
  <si>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</si>
  <si>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</si>
  <si>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</si>
  <si>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</si>
  <si>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</si>
  <si>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</si>
  <si>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</si>
  <si>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</si>
  <si>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</si>
  <si>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</si>
  <si>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</si>
  <si>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</si>
  <si>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</si>
  <si>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</si>
  <si>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</si>
  <si>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</si>
  <si>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</si>
  <si>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</si>
  <si>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</si>
  <si>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</si>
  <si>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</si>
  <si>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</si>
  <si>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</si>
  <si>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</si>
  <si>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</si>
  <si>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</si>
  <si>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</si>
  <si>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</si>
  <si>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</si>
  <si>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</si>
  <si>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</si>
  <si>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</si>
  <si>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</si>
  <si>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</si>
  <si>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</si>
  <si>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</si>
  <si>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</si>
  <si>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</si>
  <si>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</si>
  <si>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</si>
  <si>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</si>
  <si>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</si>
  <si>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</si>
  <si>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</si>
  <si>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</si>
  <si>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</si>
  <si>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</si>
  <si>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</si>
  <si>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</si>
  <si>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</si>
  <si>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</si>
  <si>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</si>
  <si>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</si>
  <si>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</si>
  <si>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</si>
  <si>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</si>
  <si>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</si>
  <si>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</si>
  <si>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</si>
  <si>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</si>
  <si>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</si>
  <si>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</si>
  <si>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</si>
  <si>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</si>
  <si>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</si>
  <si>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</si>
  <si>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</si>
  <si>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</si>
  <si>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</si>
  <si>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</si>
  <si>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</si>
  <si>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</si>
  <si>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</si>
  <si>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</si>
  <si>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</si>
  <si>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</si>
  <si>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</si>
  <si>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</si>
  <si>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</si>
  <si>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</si>
  <si>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</si>
  <si>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</si>
  <si>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</si>
  <si>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</si>
  <si>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</si>
  <si>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</si>
  <si>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</si>
  <si>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</si>
  <si>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</si>
  <si>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</si>
  <si>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</si>
  <si>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</si>
  <si>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</si>
  <si>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</si>
  <si>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</si>
  <si>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</si>
  <si>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</si>
  <si>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</si>
  <si>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</si>
  <si>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</si>
  <si>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</si>
  <si>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</si>
  <si>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</si>
  <si>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</si>
  <si>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</si>
  <si>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</si>
  <si>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</si>
  <si>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</si>
  <si>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</si>
  <si>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</si>
  <si>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</si>
  <si>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</si>
  <si>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</si>
  <si>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</si>
  <si>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</si>
  <si>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</si>
  <si>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</si>
  <si>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</si>
  <si>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</si>
  <si>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</si>
  <si>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</si>
  <si>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</si>
  <si>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</si>
  <si>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</si>
  <si>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</si>
  <si>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</si>
  <si>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</si>
  <si>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</si>
  <si>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</si>
  <si>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</si>
  <si>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</si>
  <si>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</si>
  <si>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</si>
  <si>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</si>
  <si>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</si>
  <si>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</si>
  <si>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</si>
  <si>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</si>
  <si>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</si>
  <si>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</si>
  <si>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</si>
  <si>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</si>
  <si>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</si>
  <si>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</si>
  <si>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</si>
  <si>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</si>
  <si>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</si>
  <si>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</si>
  <si>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</si>
  <si>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</si>
  <si>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</si>
  <si>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</si>
  <si>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</si>
  <si>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</si>
  <si>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</si>
  <si>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</si>
  <si>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</si>
  <si>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</si>
  <si>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</si>
  <si>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</si>
  <si>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</si>
  <si>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</si>
  <si>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</si>
  <si>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</si>
  <si>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</si>
  <si>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</si>
  <si>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</si>
  <si>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</si>
  <si>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</si>
  <si>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</si>
  <si>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</si>
  <si>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</si>
  <si>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</si>
  <si>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</si>
  <si>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</si>
  <si>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</si>
  <si>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</si>
  <si>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</si>
  <si>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</si>
  <si>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</si>
  <si>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</si>
  <si>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</si>
  <si>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</si>
  <si>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</si>
  <si>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</si>
  <si>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</si>
  <si>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</si>
  <si>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</si>
  <si>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</si>
  <si>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</si>
  <si>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</si>
  <si>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</si>
  <si>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</si>
  <si>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</si>
  <si>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</si>
  <si>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</si>
  <si>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</si>
  <si>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</si>
  <si>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</si>
  <si>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</si>
  <si>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</si>
  <si>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</si>
  <si>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</si>
  <si>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</si>
  <si>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</si>
  <si>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</si>
  <si>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</si>
  <si>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</si>
  <si>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</si>
  <si>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</si>
  <si>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</si>
  <si>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</si>
  <si>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</si>
  <si>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</si>
  <si>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</si>
  <si>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</si>
  <si>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</si>
  <si>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</si>
  <si>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</si>
  <si>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</si>
  <si>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</si>
  <si>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</si>
  <si>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</si>
  <si>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</si>
  <si>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</si>
  <si>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</si>
  <si>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</si>
  <si>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</si>
  <si>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</si>
  <si>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</si>
  <si>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</si>
  <si>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</si>
  <si>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</si>
  <si>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</si>
  <si>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</si>
  <si>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</si>
  <si>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</si>
  <si>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</si>
  <si>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</si>
  <si>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</si>
  <si>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</si>
  <si>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</si>
  <si>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</si>
  <si>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</si>
  <si>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</si>
  <si>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</si>
  <si>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</si>
  <si>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</si>
  <si>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</si>
  <si>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</si>
  <si>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</si>
  <si>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</si>
  <si>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</si>
  <si>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</si>
  <si>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</si>
  <si>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</si>
  <si>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</si>
  <si>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</si>
  <si>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</si>
  <si>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</si>
  <si>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</si>
  <si>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</si>
  <si>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</si>
  <si>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</si>
  <si>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</si>
  <si>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</si>
  <si>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</si>
  <si>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</si>
  <si>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</si>
  <si>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</si>
  <si>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</si>
  <si>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</si>
  <si>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</si>
  <si>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</si>
  <si>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</si>
  <si>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</si>
  <si>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</si>
  <si>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</si>
  <si>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</si>
  <si>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</si>
  <si>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</si>
  <si>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</si>
  <si>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</si>
  <si>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</si>
  <si>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</si>
  <si>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</si>
  <si>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</si>
  <si>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</si>
  <si>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</si>
  <si>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</si>
  <si>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</si>
  <si>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</si>
  <si>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</si>
  <si>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</si>
  <si>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</si>
  <si>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</si>
  <si>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</si>
  <si>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</si>
  <si>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</si>
  <si>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</si>
  <si>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</si>
  <si>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</si>
  <si>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</si>
  <si>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</si>
  <si>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</si>
  <si>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</si>
  <si>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</si>
  <si>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</si>
  <si>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</si>
  <si>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</si>
  <si>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</si>
  <si>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</si>
  <si>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</si>
  <si>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</si>
  <si>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</si>
  <si>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</si>
  <si>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</si>
  <si>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</si>
  <si>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</si>
  <si>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</si>
  <si>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</si>
  <si>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</si>
  <si>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</si>
  <si>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</si>
  <si>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</si>
  <si>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</si>
  <si>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</si>
  <si>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</si>
  <si>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</si>
  <si>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</si>
  <si>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</si>
  <si>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</si>
  <si>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</si>
  <si>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</si>
  <si>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</si>
  <si>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</si>
  <si>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</si>
  <si>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</si>
  <si>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</si>
  <si>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</si>
  <si>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</si>
  <si>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</si>
  <si>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</si>
  <si>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</si>
  <si>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</si>
  <si>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</si>
  <si>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</si>
  <si>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</si>
  <si>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</si>
  <si>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</si>
  <si>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</si>
  <si>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</si>
  <si>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</si>
  <si>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</si>
  <si>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</si>
  <si>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</si>
  <si>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</si>
  <si>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</si>
  <si>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</si>
  <si>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</si>
  <si>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</si>
  <si>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</si>
  <si>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</si>
  <si>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</si>
  <si>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</si>
  <si>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</si>
  <si>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</si>
  <si>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</si>
  <si>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</si>
  <si>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</si>
  <si>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</si>
  <si>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</si>
  <si>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</si>
  <si>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</si>
  <si>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</si>
  <si>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</si>
  <si>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</si>
  <si>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</si>
  <si>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</si>
  <si>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</si>
  <si>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</si>
  <si>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</si>
  <si>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</si>
  <si>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</si>
  <si>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</si>
  <si>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</si>
  <si>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</si>
  <si>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</si>
  <si>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</si>
  <si>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</si>
  <si>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</si>
  <si>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</si>
  <si>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</si>
  <si>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</si>
  <si>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</si>
  <si>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</si>
  <si>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</si>
  <si>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</si>
  <si>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</si>
  <si>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</si>
  <si>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</si>
  <si>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</si>
  <si>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</si>
  <si>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</si>
  <si>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</si>
  <si>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</si>
  <si>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</si>
  <si>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</si>
  <si>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</si>
  <si>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</si>
  <si>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</si>
  <si>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</si>
  <si>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</si>
  <si>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</si>
  <si>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</si>
  <si>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</si>
  <si>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</si>
  <si>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</si>
  <si>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</si>
  <si>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</si>
  <si>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</si>
  <si>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</si>
  <si>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</si>
  <si>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</si>
  <si>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</si>
  <si>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</si>
  <si>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</si>
  <si>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</si>
  <si>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</si>
  <si>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</si>
  <si>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</si>
  <si>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</si>
  <si>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</si>
  <si>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</si>
  <si>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</si>
  <si>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</si>
  <si>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</si>
  <si>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</si>
  <si>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</si>
  <si>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</si>
  <si>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</si>
  <si>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</si>
  <si>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</si>
  <si>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</si>
  <si>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</si>
  <si>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</si>
  <si>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</si>
  <si>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</si>
  <si>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</si>
  <si>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</si>
  <si>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</si>
  <si>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</si>
  <si>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</si>
  <si>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</si>
  <si>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</si>
  <si>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</si>
  <si>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</si>
  <si>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</si>
  <si>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</si>
  <si>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</si>
  <si>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</si>
  <si>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</si>
  <si>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</si>
  <si>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</si>
  <si>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</si>
  <si>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</si>
  <si>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</si>
  <si>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</si>
  <si>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</si>
  <si>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</si>
  <si>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</si>
  <si>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</si>
  <si>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</si>
  <si>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</si>
  <si>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</si>
  <si>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</si>
  <si>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</si>
  <si>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</si>
  <si>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</si>
  <si>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</si>
  <si>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</si>
  <si>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</si>
  <si>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</si>
  <si>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</si>
  <si>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</si>
  <si>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</si>
  <si>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</si>
  <si>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</si>
  <si>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</si>
  <si>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</si>
  <si>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</si>
  <si>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</si>
  <si>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</si>
  <si>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</si>
  <si>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</si>
  <si>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</si>
  <si>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</si>
  <si>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</si>
  <si>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</si>
  <si>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</si>
  <si>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</si>
  <si>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</si>
  <si>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</si>
  <si>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</si>
  <si>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</si>
  <si>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</si>
  <si>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</si>
  <si>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</si>
  <si>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</si>
  <si>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</si>
  <si>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</si>
  <si>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</si>
  <si>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</si>
  <si>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</si>
  <si>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</si>
  <si>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</si>
  <si>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</si>
  <si>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</si>
  <si>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</si>
  <si>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</si>
  <si>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</si>
  <si>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</si>
  <si>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</si>
  <si>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</si>
  <si>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</si>
  <si>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</si>
  <si>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</si>
  <si>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</si>
  <si>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</si>
  <si>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</si>
  <si>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</si>
  <si>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</si>
  <si>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</si>
  <si>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</si>
  <si>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</si>
  <si>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</si>
  <si>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</si>
  <si>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</si>
  <si>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</si>
  <si>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</si>
  <si>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</si>
  <si>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</si>
  <si>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</si>
  <si>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</si>
  <si>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</si>
  <si>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</si>
  <si>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</si>
  <si>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</si>
  <si>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</si>
  <si>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</si>
  <si>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</si>
  <si>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</si>
  <si>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</si>
  <si>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</si>
  <si>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</si>
  <si>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</si>
  <si>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</si>
  <si>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</si>
  <si>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</si>
  <si>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</si>
  <si>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</si>
  <si>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</si>
  <si>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</si>
  <si>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</si>
  <si>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</si>
  <si>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</si>
  <si>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</si>
  <si>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</si>
  <si>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</si>
  <si>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</si>
  <si>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</si>
  <si>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</si>
  <si>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</si>
  <si>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</si>
  <si>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</si>
  <si>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</si>
  <si>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</si>
  <si>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</si>
  <si>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</si>
  <si>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</si>
  <si>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</si>
  <si>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</si>
  <si>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</si>
  <si>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</si>
  <si>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</si>
  <si>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</si>
  <si>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</si>
  <si>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</si>
  <si>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</si>
  <si>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</si>
  <si>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</si>
  <si>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</si>
  <si>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</si>
  <si>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</si>
  <si>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</si>
  <si>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</si>
  <si>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</si>
  <si>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</si>
  <si>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</si>
  <si>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</si>
  <si>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</si>
  <si>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</si>
  <si>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</si>
  <si>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</si>
  <si>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</si>
  <si>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</si>
  <si>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</si>
  <si>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</si>
  <si>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</si>
  <si>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</si>
  <si>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</si>
  <si>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</si>
  <si>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</si>
  <si>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</si>
  <si>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</si>
  <si>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</si>
  <si>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</si>
  <si>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</si>
  <si>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</si>
  <si>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</si>
  <si>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</si>
  <si>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</si>
  <si>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</si>
  <si>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</si>
  <si>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</si>
  <si>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</si>
  <si>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</si>
  <si>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</si>
  <si>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</si>
  <si>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</si>
  <si>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</si>
  <si>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</si>
  <si>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</si>
  <si>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</si>
  <si>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</si>
  <si>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</si>
  <si>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</si>
  <si>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</si>
  <si>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</si>
  <si>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</si>
  <si>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</si>
  <si>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</si>
  <si>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</si>
  <si>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</si>
  <si>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</si>
  <si>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</si>
  <si>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</si>
  <si>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</si>
  <si>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</si>
  <si>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</si>
  <si>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</si>
  <si>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</si>
  <si>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</si>
  <si>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</si>
  <si>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</si>
  <si>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</si>
  <si>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</si>
  <si>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</si>
  <si>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</si>
  <si>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</si>
  <si>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</si>
  <si>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</si>
  <si>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</si>
  <si>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</si>
  <si>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</si>
  <si>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</si>
  <si>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</si>
  <si>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</si>
  <si>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</si>
  <si>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</si>
  <si>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</si>
  <si>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</si>
  <si>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</si>
  <si>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</si>
  <si>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</si>
  <si>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</si>
  <si>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</si>
  <si>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</si>
  <si>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</si>
  <si>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</si>
  <si>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</si>
  <si>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</si>
  <si>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</si>
  <si>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</si>
  <si>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</si>
  <si>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</si>
  <si>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</si>
  <si>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</si>
  <si>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</si>
  <si>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</si>
  <si>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</si>
  <si>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</si>
  <si>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</si>
  <si>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</si>
  <si>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</si>
  <si>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</si>
  <si>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</si>
  <si>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</si>
  <si>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</si>
  <si>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</si>
  <si>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</si>
  <si>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</si>
  <si>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</si>
  <si>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</si>
  <si>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</si>
  <si>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</si>
  <si>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</si>
  <si>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</si>
  <si>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</si>
  <si>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</si>
  <si>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</si>
  <si>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</si>
  <si>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</si>
  <si>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</si>
  <si>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</si>
  <si>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</si>
  <si>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</si>
  <si>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</si>
  <si>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</si>
  <si>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</si>
  <si>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</si>
  <si>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</si>
  <si>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</si>
  <si>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</si>
  <si>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</si>
  <si>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</si>
  <si>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</si>
  <si>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</si>
  <si>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</si>
  <si>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</si>
  <si>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</si>
  <si>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</si>
  <si>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</si>
  <si>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</si>
  <si>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</si>
  <si>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</si>
  <si>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</si>
  <si>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</si>
  <si>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</si>
  <si>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</si>
  <si>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</si>
  <si>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</si>
  <si>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</si>
  <si>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</si>
  <si>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</si>
  <si>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</si>
  <si>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</si>
  <si>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</si>
  <si>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</si>
  <si>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</si>
  <si>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</si>
  <si>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</si>
  <si>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</si>
  <si>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</si>
  <si>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</si>
  <si>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</si>
  <si>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</si>
  <si>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</si>
  <si>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</si>
  <si>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</si>
  <si>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</si>
  <si>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</si>
  <si>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</si>
  <si>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</si>
  <si>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</si>
  <si>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</si>
  <si>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</si>
  <si>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</si>
  <si>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</si>
  <si>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</si>
  <si>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</si>
  <si>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</si>
  <si>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</si>
  <si>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</si>
  <si>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</si>
  <si>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</si>
  <si>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</si>
  <si>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</si>
  <si>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</si>
  <si>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</si>
  <si>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</si>
  <si>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</si>
  <si>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</si>
  <si>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</si>
  <si>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</si>
  <si>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</si>
  <si>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</si>
  <si>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</si>
  <si>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</si>
  <si>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</si>
  <si>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</si>
  <si>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</si>
  <si>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</si>
  <si>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</si>
  <si>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</si>
  <si>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</si>
  <si>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</si>
  <si>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</si>
  <si>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</si>
  <si>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</si>
  <si>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</si>
  <si>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</si>
  <si>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</si>
  <si>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</si>
  <si>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</si>
  <si>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</si>
  <si>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</si>
  <si>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</si>
  <si>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</si>
  <si>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</si>
  <si>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</si>
  <si>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</si>
  <si>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</si>
  <si>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</si>
  <si>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</si>
  <si>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</si>
  <si>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</si>
  <si>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</si>
  <si>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</si>
  <si>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</si>
  <si>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</si>
  <si>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</si>
  <si>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</si>
  <si>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</si>
  <si>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</si>
  <si>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</si>
  <si>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</si>
  <si>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</si>
  <si>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</si>
  <si>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</si>
  <si>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</si>
  <si>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</si>
  <si>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</si>
  <si>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</si>
  <si>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</si>
  <si>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</si>
  <si>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</si>
  <si>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</si>
  <si>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</si>
  <si>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</si>
  <si>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</si>
  <si>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</si>
  <si>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</si>
  <si>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</si>
  <si>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</si>
  <si>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</si>
  <si>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</si>
  <si>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</si>
  <si>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</si>
  <si>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</si>
  <si>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</si>
  <si>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</si>
  <si>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</si>
  <si>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</si>
  <si>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</si>
  <si>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</si>
  <si>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</si>
  <si>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</si>
  <si>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</si>
  <si>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</si>
  <si>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</si>
  <si>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</si>
  <si>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</si>
  <si>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</si>
  <si>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</si>
  <si>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</si>
  <si>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</si>
  <si>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</si>
  <si>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</si>
  <si>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</si>
  <si>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</si>
  <si>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</si>
  <si>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</si>
  <si>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</si>
  <si>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</si>
  <si>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</si>
  <si>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</si>
  <si>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</si>
  <si>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</si>
  <si>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</si>
  <si>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</si>
  <si>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</si>
  <si>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</si>
  <si>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</si>
  <si>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</si>
  <si>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</si>
  <si>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</si>
  <si>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</si>
  <si>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</si>
  <si>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</si>
  <si>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</si>
  <si>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</si>
  <si>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</si>
  <si>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</si>
  <si>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</si>
  <si>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</si>
  <si>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</si>
  <si>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</si>
  <si>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</si>
  <si>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</si>
  <si>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</si>
  <si>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</si>
  <si>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</si>
  <si>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</si>
  <si>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</si>
  <si>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</si>
  <si>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</si>
  <si>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</si>
  <si>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</si>
  <si>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</si>
  <si>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</si>
  <si>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</si>
  <si>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</si>
  <si>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</si>
  <si>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</si>
  <si>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</si>
  <si>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</si>
  <si>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</si>
  <si>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</si>
  <si>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</si>
  <si>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</si>
  <si>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</si>
  <si>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</si>
  <si>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</si>
  <si>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</si>
  <si>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</si>
  <si>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</si>
  <si>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</si>
  <si>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</si>
  <si>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</si>
  <si>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</si>
  <si>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</si>
  <si>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</si>
  <si>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</si>
  <si>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</si>
  <si>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</si>
  <si>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</si>
  <si>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</si>
  <si>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</si>
  <si>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</si>
  <si>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</si>
  <si>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</si>
  <si>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</si>
  <si>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</si>
  <si>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</si>
  <si>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</si>
  <si>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</si>
  <si>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</si>
  <si>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</si>
  <si>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</si>
  <si>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</si>
  <si>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</si>
  <si>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</si>
  <si>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</si>
  <si>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</si>
  <si>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</si>
  <si>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</si>
  <si>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</si>
  <si>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</si>
  <si>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</si>
  <si>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</si>
  <si>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</si>
  <si>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</si>
  <si>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</si>
  <si>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</si>
  <si>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</si>
  <si>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</si>
  <si>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</si>
  <si>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</si>
  <si>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</si>
  <si>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</si>
  <si>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</si>
  <si>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</si>
  <si>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</si>
  <si>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</si>
  <si>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</si>
  <si>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</si>
  <si>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</si>
  <si>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</si>
  <si>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</si>
  <si>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</si>
  <si>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</si>
  <si>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</si>
  <si>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</si>
  <si>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</si>
  <si>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</si>
  <si>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</si>
  <si>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</si>
  <si>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</si>
  <si>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</si>
  <si>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</si>
  <si>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</si>
  <si>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</si>
  <si>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</si>
  <si>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</si>
  <si>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</si>
  <si>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</si>
  <si>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</si>
  <si>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</si>
  <si>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</si>
  <si>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</si>
  <si>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</si>
  <si>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</si>
  <si>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</si>
  <si>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</si>
  <si>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</si>
  <si>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</si>
  <si>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</si>
  <si>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</si>
  <si>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</si>
  <si>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</si>
  <si>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</si>
  <si>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</si>
  <si>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</si>
  <si>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</si>
  <si>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</si>
  <si>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</si>
  <si>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</si>
  <si>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</si>
  <si>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</si>
  <si>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</si>
  <si>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</si>
  <si>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</si>
  <si>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</si>
  <si>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</si>
  <si>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</si>
  <si>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</si>
  <si>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</si>
  <si>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</si>
  <si>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</si>
  <si>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</si>
  <si>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</si>
  <si>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</si>
  <si>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</si>
  <si>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</si>
  <si>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</si>
  <si>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</si>
  <si>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</si>
  <si>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</si>
  <si>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</si>
  <si>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</si>
  <si>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</si>
  <si>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</si>
  <si>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</si>
  <si>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</si>
  <si>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</si>
  <si>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</si>
  <si>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</si>
  <si>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</si>
  <si>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</si>
  <si>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</si>
  <si>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</si>
  <si>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</si>
  <si>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</si>
  <si>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</si>
  <si>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</si>
  <si>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</si>
  <si>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</si>
  <si>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</si>
  <si>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</si>
  <si>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</si>
  <si>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</si>
  <si>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</si>
  <si>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</si>
  <si>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</si>
  <si>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</si>
  <si>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</si>
  <si>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</si>
  <si>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</si>
  <si>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</si>
  <si>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</si>
  <si>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</si>
  <si>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</si>
  <si>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</si>
  <si>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</si>
  <si>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</si>
  <si>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</si>
  <si>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</si>
  <si>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</si>
  <si>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</si>
  <si>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</si>
  <si>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</si>
  <si>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</si>
  <si>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</si>
  <si>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</si>
  <si>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</si>
  <si>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</si>
  <si>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</si>
  <si>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</si>
  <si>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</si>
  <si>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</si>
  <si>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</si>
  <si>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</si>
  <si>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</si>
  <si>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</si>
  <si>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</si>
  <si>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</si>
  <si>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</si>
  <si>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</si>
  <si>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</si>
  <si>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</si>
  <si>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</si>
  <si>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</si>
  <si>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</si>
  <si>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</si>
  <si>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</si>
  <si>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</si>
  <si>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</si>
  <si>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</si>
  <si>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</si>
  <si>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</si>
  <si>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</si>
  <si>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</si>
  <si>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</si>
  <si>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</si>
  <si>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</si>
  <si>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</si>
  <si>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</si>
  <si>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</si>
  <si>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</si>
  <si>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</si>
  <si>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</si>
  <si>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</si>
  <si>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</si>
  <si>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</si>
  <si>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</si>
  <si>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</si>
  <si>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</si>
  <si>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</si>
  <si>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</si>
  <si>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</si>
  <si>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</si>
  <si>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</si>
  <si>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</si>
  <si>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</si>
  <si>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</si>
  <si>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</si>
  <si>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</si>
  <si>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</si>
  <si>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</si>
  <si>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</si>
  <si>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</si>
  <si>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</si>
  <si>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</si>
  <si>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</si>
  <si>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</si>
  <si>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</si>
  <si>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</si>
  <si>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</si>
  <si>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</si>
  <si>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</si>
  <si>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</si>
  <si>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</si>
  <si>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</si>
  <si>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</si>
  <si>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</si>
  <si>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</si>
  <si>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</si>
  <si>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</si>
  <si>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</si>
  <si>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</si>
  <si>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</si>
  <si>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</si>
  <si>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</si>
  <si>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</si>
  <si>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</si>
  <si>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</si>
  <si>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</si>
  <si>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</si>
  <si>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</si>
  <si>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</si>
  <si>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</si>
  <si>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</si>
  <si>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</si>
  <si>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</si>
  <si>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</si>
  <si>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</si>
  <si>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</si>
  <si>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</si>
  <si>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</si>
  <si>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</si>
  <si>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</si>
  <si>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</si>
  <si>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</si>
  <si>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</si>
  <si>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</si>
  <si>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</si>
  <si>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</si>
  <si>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</si>
  <si>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</si>
  <si>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</si>
  <si>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</si>
  <si>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</si>
  <si>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</si>
  <si>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</si>
  <si>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</si>
  <si>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</si>
  <si>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</si>
  <si>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</si>
  <si>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</si>
  <si>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</si>
  <si>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</si>
  <si>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</si>
  <si>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</si>
  <si>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</si>
  <si>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</si>
  <si>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</si>
  <si>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</si>
  <si>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</si>
  <si>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</si>
  <si>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</si>
  <si>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</si>
  <si>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</si>
  <si>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</si>
  <si>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</si>
  <si>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</si>
  <si>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</si>
  <si>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</si>
  <si>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</si>
  <si>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</si>
  <si>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</si>
  <si>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</si>
  <si>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</si>
  <si>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</si>
  <si>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</si>
  <si>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</si>
  <si>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</si>
  <si>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</si>
  <si>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</si>
  <si>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</si>
  <si>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</si>
  <si>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</si>
  <si>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</si>
  <si>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</si>
  <si>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</si>
  <si>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</si>
  <si>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</si>
  <si>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</si>
  <si>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</si>
  <si>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</si>
  <si>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</si>
  <si>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</si>
  <si>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</si>
  <si>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</si>
  <si>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</si>
  <si>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</si>
  <si>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</si>
  <si>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</si>
  <si>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</si>
  <si>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</si>
  <si>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</si>
  <si>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</si>
  <si>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</si>
  <si>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</si>
  <si>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</si>
  <si>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</si>
  <si>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</si>
  <si>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</si>
  <si>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</si>
  <si>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</si>
  <si>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</si>
  <si>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</si>
  <si>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</si>
  <si>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</si>
  <si>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</si>
  <si>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</si>
  <si>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</si>
  <si>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</si>
  <si>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</si>
  <si>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</si>
  <si>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</si>
  <si>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</si>
  <si>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</si>
  <si>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</si>
  <si>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</si>
  <si>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</si>
  <si>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</si>
  <si>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</si>
  <si>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</si>
  <si>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</si>
  <si>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</si>
  <si>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</si>
  <si>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</si>
  <si>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</si>
  <si>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</si>
  <si>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</si>
  <si>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</si>
  <si>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</si>
  <si>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</si>
  <si>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</si>
  <si>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</si>
  <si>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</si>
  <si>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</si>
  <si>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</si>
  <si>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</si>
  <si>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</si>
  <si>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</si>
  <si>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</si>
  <si>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</si>
  <si>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</si>
  <si>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</si>
  <si>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</si>
  <si>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</si>
  <si>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</si>
  <si>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</si>
  <si>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</si>
  <si>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</si>
  <si>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</si>
  <si>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</si>
  <si>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</si>
  <si>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</si>
  <si>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</si>
  <si>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</si>
  <si>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</si>
  <si>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</si>
  <si>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</si>
  <si>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</si>
  <si>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</si>
  <si>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</si>
  <si>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</si>
  <si>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</si>
  <si>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</si>
  <si>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</si>
  <si>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</si>
  <si>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</si>
  <si>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</si>
  <si>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</si>
  <si>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</si>
  <si>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</si>
  <si>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</si>
  <si>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</si>
  <si>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</si>
  <si>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</si>
  <si>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</si>
  <si>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</si>
  <si>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</si>
  <si>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</si>
  <si>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</si>
  <si>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</si>
  <si>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</si>
  <si>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</si>
  <si>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</si>
  <si>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</si>
  <si>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</si>
  <si>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</si>
  <si>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</si>
  <si>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</si>
  <si>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</si>
  <si>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</si>
  <si>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</si>
  <si>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</si>
  <si>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</si>
  <si>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</si>
  <si>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</si>
  <si>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</si>
  <si>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</si>
  <si>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</si>
  <si>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</si>
  <si>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</si>
  <si>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</si>
  <si>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</si>
  <si>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</si>
  <si>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</si>
  <si>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</si>
  <si>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</si>
  <si>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</si>
  <si>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</si>
  <si>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</si>
  <si>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</si>
  <si>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</si>
  <si>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</si>
  <si>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</si>
  <si>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</si>
  <si>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</si>
  <si>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</si>
  <si>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</si>
  <si>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</si>
  <si>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</si>
  <si>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</si>
  <si>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</si>
  <si>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</si>
  <si>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</si>
  <si>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</si>
  <si>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</si>
  <si>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</si>
  <si>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</si>
  <si>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</si>
  <si>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</si>
  <si>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</si>
  <si>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</si>
  <si>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</si>
  <si>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</si>
  <si>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</si>
  <si>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</si>
  <si>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</si>
  <si>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</si>
  <si>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</si>
  <si>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</si>
  <si>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</si>
  <si>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</si>
  <si>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</si>
  <si>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</si>
  <si>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</si>
  <si>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</si>
  <si>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</si>
  <si>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</si>
  <si>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</si>
  <si>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</si>
  <si>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</si>
  <si>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</si>
  <si>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</si>
  <si>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</si>
  <si>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</si>
  <si>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</si>
  <si>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</si>
  <si>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</si>
  <si>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</si>
  <si>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</si>
  <si>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</si>
  <si>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</si>
  <si>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</si>
  <si>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</si>
  <si>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</si>
  <si>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</si>
  <si>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</si>
  <si>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</si>
  <si>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</si>
  <si>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</si>
  <si>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</si>
  <si>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</si>
  <si>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</si>
  <si>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</si>
  <si>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</si>
  <si>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</si>
  <si>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</si>
  <si>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</si>
  <si>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</si>
  <si>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</si>
  <si>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</si>
  <si>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</si>
  <si>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</si>
  <si>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</si>
  <si>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</si>
  <si>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</si>
  <si>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</si>
  <si>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</si>
  <si>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</si>
  <si>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</si>
  <si>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</si>
  <si>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</si>
  <si>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</si>
  <si>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</si>
  <si>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</si>
  <si>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</si>
  <si>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</si>
  <si>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</si>
  <si>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</si>
  <si>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</si>
  <si>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</si>
  <si>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</si>
  <si>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</si>
  <si>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</si>
  <si>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</si>
  <si>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</si>
  <si>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</si>
  <si>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</si>
  <si>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</si>
  <si>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</si>
  <si>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</si>
  <si>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</si>
  <si>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</si>
  <si>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</si>
  <si>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</si>
  <si>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</si>
  <si>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</si>
  <si>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</si>
  <si>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</si>
  <si>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</si>
  <si>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</si>
  <si>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</si>
  <si>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</si>
  <si>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</si>
  <si>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</si>
  <si>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</si>
  <si>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</si>
  <si>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</si>
  <si>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</si>
  <si>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</si>
  <si>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</si>
  <si>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</si>
  <si>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</si>
  <si>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</si>
  <si>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</si>
  <si>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</si>
  <si>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</si>
  <si>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</si>
  <si>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</si>
  <si>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</si>
  <si>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</si>
  <si>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</si>
  <si>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</si>
  <si>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</si>
  <si>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</si>
  <si>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</si>
  <si>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</si>
  <si>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</si>
  <si>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</si>
  <si>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</si>
  <si>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</si>
  <si>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</si>
  <si>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</si>
  <si>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</si>
  <si>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</si>
  <si>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</si>
  <si>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</si>
  <si>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</si>
  <si>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</si>
  <si>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</si>
  <si>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</si>
  <si>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</si>
  <si>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</si>
  <si>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</si>
  <si>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</si>
  <si>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</si>
  <si>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</si>
  <si>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</si>
  <si>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</si>
  <si>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</si>
  <si>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</si>
  <si>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</si>
  <si>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</si>
  <si>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</si>
  <si>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</si>
  <si>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</si>
  <si>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</si>
  <si>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</si>
  <si>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</si>
  <si>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</si>
  <si>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</si>
  <si>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</si>
  <si>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</si>
  <si>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</si>
  <si>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</si>
  <si>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</si>
  <si>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</si>
  <si>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</si>
  <si>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</si>
  <si>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</si>
  <si>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</si>
  <si>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</si>
  <si>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</si>
  <si>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</si>
  <si>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</si>
  <si>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</si>
  <si>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</si>
  <si>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</si>
  <si>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</si>
  <si>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</si>
  <si>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</si>
  <si>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</si>
  <si>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</si>
  <si>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</si>
  <si>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</si>
  <si>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</si>
  <si>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</si>
  <si>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</si>
  <si>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</si>
  <si>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</si>
  <si>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</si>
  <si>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</si>
  <si>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</si>
  <si>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</si>
  <si>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</si>
  <si>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</si>
  <si>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</si>
  <si>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</si>
  <si>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</si>
  <si>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</si>
  <si>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</si>
  <si>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</si>
  <si>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</si>
  <si>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</si>
  <si>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</si>
  <si>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</si>
  <si>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</si>
  <si>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</si>
  <si>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</si>
  <si>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</si>
  <si>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</si>
  <si>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</si>
  <si>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</si>
  <si>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</si>
  <si>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</si>
  <si>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</si>
  <si>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</si>
  <si>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</si>
  <si>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</si>
  <si>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</si>
  <si>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</si>
  <si>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</si>
  <si>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</si>
  <si>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</si>
  <si>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</si>
  <si>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</si>
  <si>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</si>
  <si>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</si>
  <si>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</si>
  <si>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</si>
  <si>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</si>
  <si>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</si>
  <si>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</si>
  <si>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</si>
  <si>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</si>
  <si>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</si>
  <si>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</si>
  <si>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</si>
  <si>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</si>
  <si>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</si>
  <si>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</si>
  <si>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</si>
  <si>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</si>
  <si>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</si>
  <si>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</si>
  <si>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</si>
  <si>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</si>
  <si>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</si>
  <si>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</si>
  <si>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</si>
  <si>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</si>
  <si>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</si>
  <si>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</si>
  <si>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</si>
  <si>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</si>
  <si>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</si>
  <si>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</si>
  <si>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</si>
  <si>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</si>
  <si>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</si>
  <si>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</si>
  <si>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</si>
  <si>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</si>
  <si>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</si>
  <si>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</si>
  <si>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</si>
  <si>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</si>
  <si>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</si>
  <si>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</si>
  <si>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</si>
  <si>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</si>
  <si>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</si>
  <si>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</si>
  <si>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</si>
  <si>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</si>
  <si>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</si>
  <si>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</si>
  <si>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</si>
  <si>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</si>
  <si>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</si>
  <si>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</si>
  <si>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</si>
  <si>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</si>
  <si>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</si>
  <si>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</si>
  <si>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</si>
  <si>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</si>
  <si>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</si>
  <si>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</si>
  <si>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</si>
  <si>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</si>
  <si>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</si>
  <si>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</si>
  <si>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</si>
  <si>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</si>
  <si>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</si>
  <si>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</si>
  <si>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</si>
  <si>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</si>
  <si>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</si>
  <si>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</si>
  <si>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</si>
  <si>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</si>
  <si>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</si>
  <si>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</si>
  <si>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</si>
  <si>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</si>
  <si>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</si>
  <si>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</si>
  <si>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</si>
  <si>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</si>
  <si>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</si>
  <si>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</si>
  <si>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</si>
  <si>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</si>
  <si>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</si>
  <si>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</si>
  <si>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</si>
  <si>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</si>
  <si>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</si>
  <si>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</si>
  <si>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</si>
  <si>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</si>
  <si>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</si>
  <si>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</si>
  <si>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</si>
  <si>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</si>
  <si>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</si>
  <si>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</si>
  <si>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</si>
  <si>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</si>
  <si>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</si>
  <si>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</si>
  <si>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</si>
  <si>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</si>
  <si>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</si>
  <si>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</si>
  <si>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</si>
  <si>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</si>
  <si>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</si>
  <si>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</si>
  <si>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</si>
  <si>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</si>
  <si>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</si>
  <si>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</si>
  <si>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</si>
  <si>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</si>
  <si>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</si>
  <si>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</si>
  <si>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</si>
  <si>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</si>
  <si>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</si>
  <si>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</si>
  <si>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</si>
  <si>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</si>
  <si>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</si>
  <si>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</si>
  <si>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</si>
  <si>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</si>
  <si>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</si>
  <si>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</si>
  <si>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</si>
  <si>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</si>
  <si>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</si>
  <si>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</si>
  <si>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</si>
  <si>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</si>
  <si>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</si>
  <si>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</si>
  <si>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</si>
  <si>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</si>
  <si>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</si>
  <si>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</si>
  <si>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</si>
  <si>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</si>
  <si>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</si>
  <si>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</si>
  <si>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</si>
  <si>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</si>
  <si>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</si>
  <si>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</si>
  <si>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</si>
  <si>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</si>
  <si>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</si>
  <si>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</si>
  <si>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</si>
  <si>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</si>
  <si>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</si>
  <si>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</si>
  <si>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</si>
  <si>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</si>
  <si>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</si>
  <si>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</si>
  <si>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</si>
  <si>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</si>
  <si>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</si>
  <si>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</si>
  <si>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</si>
  <si>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</si>
  <si>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</si>
  <si>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</si>
  <si>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</si>
  <si>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</si>
  <si>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</si>
  <si>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</si>
  <si>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</si>
  <si>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</si>
  <si>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</si>
  <si>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</si>
  <si>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</si>
  <si>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</si>
  <si>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</si>
  <si>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</si>
  <si>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</si>
  <si>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</si>
  <si>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</si>
  <si>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</si>
  <si>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</si>
  <si>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</si>
  <si>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</si>
  <si>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</si>
  <si>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</si>
  <si>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</si>
  <si>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</si>
  <si>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</si>
  <si>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</si>
  <si>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</si>
  <si>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</si>
  <si>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</si>
  <si>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</si>
  <si>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</si>
  <si>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</si>
  <si>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</si>
  <si>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</si>
  <si>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</si>
  <si>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</si>
  <si>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</si>
  <si>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</si>
  <si>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</si>
  <si>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</si>
  <si>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</si>
  <si>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</si>
  <si>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</si>
  <si>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</si>
  <si>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</si>
  <si>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</si>
  <si>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</si>
  <si>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</si>
  <si>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</si>
  <si>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</si>
  <si>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</si>
  <si>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</si>
  <si>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</si>
  <si>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</si>
  <si>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</si>
  <si>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</si>
  <si>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</si>
  <si>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</si>
  <si>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</si>
  <si>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</si>
  <si>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</si>
  <si>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</si>
  <si>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</si>
  <si>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</si>
  <si>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</si>
  <si>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</si>
  <si>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</si>
  <si>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</si>
  <si>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</si>
  <si>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</si>
  <si>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</si>
  <si>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</si>
  <si>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</si>
  <si>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</si>
  <si>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</si>
  <si>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</si>
  <si>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</si>
  <si>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</si>
  <si>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</si>
  <si>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</si>
  <si>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</si>
  <si>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</si>
  <si>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</si>
  <si>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</si>
  <si>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</si>
  <si>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</si>
  <si>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</si>
  <si>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</si>
  <si>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</si>
  <si>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</si>
  <si>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</si>
  <si>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</si>
  <si>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</si>
  <si>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</si>
  <si>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</si>
  <si>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</si>
  <si>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</si>
  <si>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</si>
  <si>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</si>
  <si>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</si>
  <si>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</si>
  <si>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</si>
  <si>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</si>
  <si>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</si>
  <si>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</si>
  <si>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</si>
  <si>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</si>
  <si>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</si>
  <si>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</si>
  <si>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</si>
  <si>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</si>
  <si>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</si>
  <si>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</si>
  <si>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</si>
  <si>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</si>
  <si>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</si>
  <si>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</si>
  <si>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</si>
  <si>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</si>
  <si>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</si>
  <si>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</si>
  <si>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</si>
  <si>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</si>
  <si>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</si>
  <si>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</si>
  <si>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</si>
  <si>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</si>
  <si>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</si>
  <si>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</si>
  <si>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</si>
  <si>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</si>
  <si>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</si>
  <si>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</si>
  <si>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</si>
  <si>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</si>
  <si>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</si>
  <si>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</si>
  <si>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</si>
  <si>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</si>
  <si>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</si>
  <si>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</si>
  <si>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</si>
  <si>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</si>
  <si>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</si>
  <si>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</si>
  <si>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</si>
  <si>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</si>
  <si>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</si>
  <si>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</si>
  <si>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</si>
  <si>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</si>
  <si>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</si>
  <si>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</si>
  <si>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</si>
  <si>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</si>
  <si>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</si>
  <si>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</si>
  <si>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</si>
  <si>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</si>
  <si>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</si>
  <si>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</si>
  <si>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</si>
  <si>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</si>
  <si>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</si>
  <si>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</si>
  <si>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</si>
  <si>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</si>
  <si>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</si>
  <si>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</si>
  <si>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</si>
  <si>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</si>
  <si>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</si>
  <si>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</si>
  <si>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</si>
  <si>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</si>
  <si>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</si>
  <si>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</si>
  <si>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</si>
  <si>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</si>
  <si>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</si>
  <si>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</si>
  <si>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</si>
  <si>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</si>
  <si>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</si>
  <si>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</si>
  <si>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</si>
  <si>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</si>
  <si>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</si>
  <si>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</si>
  <si>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</si>
  <si>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</si>
  <si>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</si>
  <si>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</si>
  <si>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</si>
  <si>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</si>
  <si>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</si>
  <si>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</si>
  <si>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</si>
  <si>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</si>
  <si>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</si>
  <si>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</si>
  <si>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</si>
  <si>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</si>
  <si>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</si>
  <si>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</si>
  <si>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</si>
  <si>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</si>
  <si>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</si>
  <si>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</si>
  <si>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</si>
  <si>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</si>
  <si>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</si>
  <si>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</si>
  <si>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</si>
  <si>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</si>
  <si>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</si>
  <si>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</si>
  <si>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</si>
  <si>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</si>
  <si>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</si>
  <si>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</si>
  <si>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</si>
  <si>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</si>
  <si>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</si>
  <si>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</si>
  <si>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</si>
  <si>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</si>
  <si>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</si>
  <si>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</si>
  <si>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</si>
  <si>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</si>
  <si>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</si>
  <si>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</si>
  <si>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</si>
  <si>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</si>
  <si>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</si>
  <si>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</si>
  <si>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</si>
  <si>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</si>
  <si>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</si>
  <si>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</si>
  <si>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</si>
  <si>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</si>
  <si>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</si>
  <si>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</si>
  <si>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</si>
  <si>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</si>
  <si>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</si>
  <si>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</si>
  <si>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</si>
  <si>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</si>
  <si>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</si>
  <si>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</si>
  <si>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</si>
  <si>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</si>
  <si>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</si>
  <si>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</si>
  <si>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</si>
  <si>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</si>
  <si>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</si>
  <si>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</si>
  <si>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</si>
  <si>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</si>
  <si>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</si>
  <si>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</si>
  <si>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</si>
  <si>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</si>
  <si>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</si>
  <si>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</si>
  <si>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</si>
  <si>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</si>
  <si>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</si>
  <si>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</si>
  <si>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</si>
  <si>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</si>
  <si>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</si>
  <si>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</si>
  <si>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</si>
  <si>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</si>
  <si>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</si>
  <si>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</si>
  <si>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</si>
  <si>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</si>
  <si>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</si>
  <si>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</si>
  <si>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</si>
  <si>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</si>
  <si>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</si>
  <si>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</si>
  <si>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</si>
  <si>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</si>
  <si>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</si>
  <si>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</si>
  <si>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</si>
  <si>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</si>
  <si>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</si>
  <si>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</si>
  <si>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</si>
  <si>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</si>
  <si>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</si>
  <si>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</si>
  <si>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</si>
  <si>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</si>
  <si>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</si>
  <si>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</si>
  <si>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</si>
  <si>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</si>
  <si>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</si>
  <si>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</si>
  <si>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</si>
  <si>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</si>
  <si>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</si>
  <si>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</si>
  <si>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</si>
  <si>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</si>
  <si>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</si>
  <si>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</si>
  <si>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</si>
  <si>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</si>
  <si>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</si>
  <si>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</si>
  <si>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</si>
  <si>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</si>
  <si>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</si>
  <si>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</si>
  <si>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</si>
  <si>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</si>
  <si>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</si>
  <si>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</si>
  <si>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</si>
  <si>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</si>
  <si>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</si>
  <si>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</si>
  <si>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</si>
  <si>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</si>
  <si>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</si>
  <si>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</si>
  <si>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</si>
  <si>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</si>
  <si>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</si>
  <si>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</si>
  <si>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</si>
  <si>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</si>
  <si>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</si>
  <si>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</si>
  <si>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</si>
  <si>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</si>
  <si>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</si>
  <si>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</si>
  <si>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</si>
  <si>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</si>
  <si>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</si>
  <si>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</si>
  <si>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</si>
  <si>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</si>
  <si>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</si>
  <si>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</si>
  <si>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</si>
  <si>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</si>
  <si>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</si>
  <si>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</si>
  <si>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</si>
  <si>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</si>
  <si>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</si>
  <si>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</si>
  <si>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</si>
  <si>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</si>
  <si>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</si>
  <si>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</si>
  <si>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</si>
  <si>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</si>
  <si>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</si>
  <si>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</si>
  <si>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</si>
  <si>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</si>
  <si>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</si>
  <si>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</si>
  <si>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</si>
  <si>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</si>
  <si>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</si>
  <si>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</si>
  <si>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</si>
  <si>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</si>
  <si>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</si>
  <si>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</si>
  <si>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</si>
  <si>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</si>
  <si>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</si>
  <si>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</si>
  <si>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</si>
  <si>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</si>
  <si>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</si>
  <si>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</si>
  <si>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</si>
  <si>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</si>
  <si>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</si>
  <si>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</si>
  <si>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</si>
  <si>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</si>
  <si>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</si>
  <si>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</si>
  <si>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</si>
  <si>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</si>
  <si>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</si>
  <si>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</si>
  <si>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</si>
  <si>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</si>
  <si>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</si>
  <si>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</si>
  <si>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</si>
  <si>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</si>
  <si>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</si>
  <si>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</si>
  <si>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</si>
  <si>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</si>
  <si>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</si>
  <si>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</si>
  <si>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</si>
  <si>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</si>
  <si>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</si>
  <si>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</si>
  <si>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</si>
  <si>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</si>
  <si>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</si>
  <si>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</si>
  <si>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</si>
  <si>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</si>
  <si>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</si>
  <si>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</si>
  <si>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</si>
  <si>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</si>
  <si>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</si>
  <si>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</si>
  <si>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</si>
  <si>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</si>
  <si>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</si>
  <si>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</si>
  <si>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</si>
  <si>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</si>
  <si>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</si>
  <si>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</si>
  <si>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</si>
  <si>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</si>
  <si>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</si>
  <si>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</si>
  <si>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</si>
  <si>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</si>
  <si>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</si>
  <si>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</si>
  <si>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</si>
  <si>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</si>
  <si>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</si>
  <si>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</si>
  <si>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</si>
  <si>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</si>
  <si>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</si>
  <si>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</si>
  <si>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</si>
  <si>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</si>
  <si>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</si>
  <si>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</si>
  <si>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</si>
  <si>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</si>
  <si>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</si>
  <si>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</si>
  <si>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</si>
  <si>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</si>
  <si>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</si>
  <si>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</si>
  <si>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</si>
  <si>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</si>
  <si>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</si>
  <si>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</si>
  <si>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</si>
  <si>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</si>
  <si>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</si>
  <si>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</si>
  <si>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</si>
  <si>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</si>
  <si>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</si>
  <si>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</si>
  <si>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</si>
  <si>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</si>
  <si>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</si>
  <si>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</si>
  <si>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</si>
  <si>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</si>
  <si>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</si>
  <si>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</si>
  <si>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</si>
  <si>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</si>
  <si>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</si>
  <si>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</si>
  <si>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</si>
  <si>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</si>
  <si>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</si>
  <si>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</si>
  <si>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</si>
  <si>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</si>
  <si>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</si>
  <si>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</si>
  <si>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</si>
  <si>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</si>
  <si>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</si>
  <si>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</si>
  <si>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</si>
  <si>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</si>
  <si>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</si>
  <si>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</si>
  <si>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</si>
  <si>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</si>
  <si>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</si>
  <si>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</si>
  <si>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</si>
  <si>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</si>
  <si>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</si>
  <si>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</si>
  <si>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</si>
  <si>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</si>
  <si>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</si>
  <si>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</si>
  <si>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</si>
  <si>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</si>
  <si>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</si>
  <si>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</si>
  <si>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</si>
  <si>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</si>
  <si>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</si>
  <si>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</si>
  <si>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</si>
  <si>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</si>
  <si>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</si>
  <si>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</si>
  <si>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</si>
  <si>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</si>
  <si>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</si>
  <si>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</si>
  <si>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</si>
  <si>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</si>
  <si>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</si>
  <si>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</si>
  <si>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</si>
  <si>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</si>
  <si>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</si>
  <si>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</si>
  <si>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</si>
  <si>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</si>
  <si>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</si>
  <si>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</si>
  <si>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</si>
  <si>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</si>
  <si>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</si>
  <si>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</si>
  <si>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</si>
  <si>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</si>
  <si>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</si>
  <si>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</si>
  <si>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</si>
  <si>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</si>
  <si>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</si>
  <si>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</si>
  <si>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</si>
  <si>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</si>
  <si>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</si>
  <si>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</si>
  <si>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</si>
  <si>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</si>
  <si>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</si>
  <si>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</si>
  <si>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</si>
  <si>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</si>
  <si>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</si>
  <si>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</si>
  <si>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</si>
  <si>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</si>
  <si>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</si>
  <si>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</si>
  <si>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</si>
  <si>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</si>
  <si>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</si>
  <si>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</si>
  <si>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</si>
  <si>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</si>
  <si>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</si>
  <si>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</si>
  <si>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</si>
  <si>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</si>
  <si>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</si>
  <si>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</si>
  <si>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</si>
  <si>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</si>
  <si>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</si>
  <si>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</si>
  <si>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</si>
  <si>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</si>
  <si>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</si>
  <si>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</si>
  <si>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</si>
  <si>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</si>
  <si>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</si>
  <si>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</si>
  <si>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</si>
  <si>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</si>
  <si>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</si>
  <si>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</si>
  <si>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</si>
  <si>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</si>
  <si>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</si>
  <si>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</si>
  <si>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</si>
  <si>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</si>
  <si>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</si>
  <si>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</si>
  <si>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</si>
  <si>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</si>
  <si>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</si>
  <si>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</si>
  <si>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</si>
  <si>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</si>
  <si>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</si>
  <si>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</si>
  <si>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</si>
  <si>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</si>
  <si>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</si>
  <si>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</si>
  <si>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</si>
  <si>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</si>
  <si>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</si>
  <si>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</si>
  <si>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</si>
  <si>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</si>
  <si>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</si>
  <si>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</si>
  <si>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</si>
  <si>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</si>
  <si>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</si>
  <si>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</si>
  <si>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</si>
  <si>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</si>
  <si>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</si>
  <si>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</si>
  <si>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</si>
  <si>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</si>
  <si>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</si>
  <si>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</si>
  <si>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</si>
  <si>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</si>
  <si>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</si>
  <si>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</si>
  <si>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</si>
  <si>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</si>
  <si>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</si>
  <si>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</si>
  <si>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</si>
  <si>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</si>
  <si>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</si>
  <si>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</si>
  <si>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</si>
  <si>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</si>
  <si>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</si>
  <si>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</si>
  <si>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</si>
  <si>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</si>
  <si>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</si>
  <si>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</si>
  <si>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</si>
  <si>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</si>
  <si>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</si>
  <si>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</si>
  <si>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</si>
  <si>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</si>
  <si>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</si>
  <si>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</si>
  <si>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</si>
  <si>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</si>
  <si>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</si>
  <si>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</si>
  <si>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</si>
  <si>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</si>
  <si>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</si>
  <si>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</si>
  <si>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</si>
  <si>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</si>
  <si>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</si>
  <si>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</si>
  <si>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</si>
  <si>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</si>
  <si>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</si>
  <si>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</si>
  <si>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</si>
  <si>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</si>
  <si>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</si>
  <si>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</si>
  <si>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</si>
  <si>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</si>
  <si>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</si>
  <si>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</si>
  <si>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</si>
  <si>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</si>
  <si>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</si>
  <si>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</si>
  <si>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</si>
  <si>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</si>
  <si>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</si>
  <si>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</si>
  <si>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</si>
  <si>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</si>
  <si>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</si>
  <si>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</si>
  <si>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</si>
  <si>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</si>
  <si>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</si>
  <si>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</si>
  <si>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</si>
  <si>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</si>
  <si>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</si>
  <si>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</si>
  <si>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</si>
  <si>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</si>
  <si>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</si>
  <si>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</si>
  <si>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</si>
  <si>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</si>
  <si>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</si>
  <si>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</si>
  <si>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</si>
  <si>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</si>
  <si>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</si>
  <si>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</si>
  <si>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</si>
  <si>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</si>
  <si>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</si>
  <si>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</si>
  <si>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</si>
  <si>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</si>
  <si>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</si>
  <si>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</si>
  <si>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</si>
  <si>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</si>
  <si>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</si>
  <si>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</si>
  <si>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</si>
  <si>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</si>
  <si>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</si>
  <si>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</si>
  <si>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</si>
  <si>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</si>
  <si>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</si>
  <si>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</si>
  <si>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</si>
  <si>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</si>
  <si>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</si>
  <si>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</si>
  <si>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</si>
  <si>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</si>
  <si>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</si>
  <si>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</si>
  <si>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</si>
  <si>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</si>
  <si>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</si>
  <si>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</si>
  <si>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</si>
  <si>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</si>
  <si>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</si>
  <si>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</si>
  <si>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</si>
  <si>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</si>
  <si>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</si>
  <si>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</si>
  <si>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</si>
  <si>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</si>
  <si>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</si>
  <si>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</si>
  <si>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</si>
  <si>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</si>
  <si>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</si>
  <si>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</si>
  <si>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</si>
  <si>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</si>
  <si>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</si>
  <si>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</si>
  <si>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</si>
  <si>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</si>
  <si>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</si>
  <si>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</si>
  <si>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</si>
  <si>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</si>
  <si>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</si>
  <si>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</si>
  <si>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</si>
  <si>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</si>
  <si>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</si>
  <si>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</si>
  <si>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</si>
  <si>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</si>
  <si>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</si>
  <si>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</si>
  <si>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</si>
  <si>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</si>
  <si>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</si>
  <si>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</si>
  <si>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</si>
  <si>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</si>
  <si>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</si>
  <si>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</si>
  <si>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</si>
  <si>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</si>
  <si>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</si>
  <si>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</si>
  <si>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</si>
  <si>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</si>
  <si>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</si>
  <si>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</si>
  <si>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</si>
  <si>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</si>
  <si>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</si>
  <si>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</si>
  <si>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</si>
  <si>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</si>
  <si>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</si>
  <si>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</si>
  <si>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</si>
  <si>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</si>
  <si>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</si>
  <si>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</si>
  <si>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</si>
  <si>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</si>
  <si>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</si>
  <si>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</si>
  <si>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</si>
  <si>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</si>
  <si>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</si>
  <si>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</si>
  <si>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</si>
  <si>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</si>
  <si>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</si>
  <si>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</si>
  <si>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</si>
  <si>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</si>
  <si>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</si>
  <si>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</si>
  <si>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</si>
  <si>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</si>
  <si>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</si>
  <si>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</si>
  <si>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</si>
  <si>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</si>
  <si>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</si>
  <si>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</si>
  <si>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</si>
  <si>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</si>
  <si>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</si>
  <si>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</si>
  <si>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</si>
  <si>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</si>
  <si>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</si>
  <si>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</si>
  <si>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</si>
  <si>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</si>
  <si>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</si>
  <si>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</si>
  <si>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</si>
  <si>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</si>
  <si>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</si>
  <si>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</si>
  <si>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</si>
  <si>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</si>
  <si>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</si>
  <si>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</si>
  <si>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</si>
  <si>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</si>
  <si>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</si>
  <si>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</si>
  <si>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</si>
  <si>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</si>
  <si>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</si>
  <si>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</si>
  <si>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</si>
  <si>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</si>
  <si>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</si>
  <si>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</si>
  <si>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</si>
  <si>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</si>
  <si>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</si>
  <si>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</si>
  <si>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</si>
  <si>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</si>
  <si>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</si>
  <si>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</si>
  <si>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</si>
  <si>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</si>
  <si>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</si>
  <si>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</si>
  <si>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</si>
  <si>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</si>
  <si>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</si>
  <si>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</si>
  <si>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</si>
  <si>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</si>
  <si>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</si>
  <si>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</si>
  <si>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</si>
  <si>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</si>
  <si>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</si>
  <si>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</si>
  <si>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</si>
  <si>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</si>
  <si>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</si>
  <si>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</si>
  <si>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</si>
  <si>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</si>
  <si>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</si>
  <si>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</si>
  <si>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</si>
  <si>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</si>
  <si>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</si>
  <si>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</si>
  <si>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</si>
  <si>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</si>
  <si>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</si>
  <si>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</si>
  <si>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</si>
  <si>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</si>
  <si>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</si>
  <si>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</si>
  <si>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</si>
  <si>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</si>
  <si>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</si>
  <si>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</si>
  <si>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</si>
  <si>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</si>
  <si>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</si>
  <si>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</si>
  <si>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</si>
  <si>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</si>
  <si>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</si>
  <si>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</si>
  <si>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</si>
  <si>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</si>
  <si>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</si>
  <si>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</si>
  <si>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</si>
  <si>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</si>
  <si>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</si>
  <si>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</si>
  <si>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</si>
  <si>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</si>
  <si>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</si>
  <si>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</si>
  <si>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</si>
  <si>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</si>
  <si>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</si>
  <si>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</si>
  <si>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</si>
  <si>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</si>
  <si>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</si>
  <si>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</si>
  <si>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</si>
  <si>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</si>
  <si>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</si>
  <si>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</si>
  <si>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</si>
  <si>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</si>
  <si>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</si>
  <si>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</si>
  <si>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</si>
  <si>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</si>
  <si>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</si>
  <si>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</si>
  <si>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</si>
  <si>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</si>
  <si>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</si>
  <si>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</si>
  <si>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</si>
  <si>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</si>
  <si>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</si>
  <si>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</si>
  <si>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</si>
  <si>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</si>
  <si>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</si>
  <si>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</si>
  <si>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</si>
  <si>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</si>
  <si>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</si>
  <si>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</si>
  <si>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</si>
  <si>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</si>
  <si>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</si>
  <si>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</si>
  <si>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</si>
  <si>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</si>
  <si>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</si>
  <si>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</si>
  <si>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</si>
  <si>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</si>
  <si>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</si>
  <si>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</si>
  <si>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</si>
  <si>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</si>
  <si>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</si>
  <si>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</si>
  <si>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</si>
  <si>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</si>
  <si>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</si>
  <si>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</si>
  <si>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</si>
  <si>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</si>
  <si>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</si>
  <si>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</si>
  <si>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</si>
  <si>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</si>
  <si>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</si>
  <si>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</si>
  <si>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</si>
  <si>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</si>
  <si>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</si>
  <si>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</si>
  <si>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</si>
  <si>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</si>
  <si>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</si>
  <si>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</si>
  <si>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</si>
  <si>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</si>
  <si>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</si>
  <si>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</si>
  <si>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</si>
  <si>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</si>
  <si>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</si>
  <si>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</si>
  <si>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</si>
  <si>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</si>
  <si>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</si>
  <si>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</si>
  <si>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</si>
  <si>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</si>
  <si>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</si>
  <si>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</si>
  <si>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</si>
  <si>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</si>
  <si>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</si>
  <si>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</si>
  <si>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</si>
  <si>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</si>
  <si>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</si>
  <si>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</si>
  <si>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</si>
  <si>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</si>
  <si>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</si>
  <si>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</si>
  <si>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</si>
  <si>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</si>
  <si>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</si>
  <si>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</si>
  <si>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</si>
  <si>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</si>
  <si>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</si>
  <si>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</si>
  <si>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</si>
  <si>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</si>
  <si>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</si>
  <si>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</si>
  <si>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</si>
  <si>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</si>
  <si>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</si>
  <si>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</si>
  <si>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</si>
  <si>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</si>
  <si>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</si>
  <si>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</si>
  <si>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</si>
  <si>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</si>
  <si>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</si>
  <si>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</si>
  <si>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</si>
  <si>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</si>
  <si>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</si>
  <si>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</si>
  <si>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</si>
  <si>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</si>
  <si>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</si>
  <si>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</si>
  <si>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</si>
  <si>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</si>
  <si>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</si>
  <si>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</si>
  <si>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</si>
  <si>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</si>
  <si>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</si>
  <si>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</si>
  <si>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</si>
  <si>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</si>
  <si>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</si>
  <si>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</si>
  <si>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</si>
  <si>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</si>
  <si>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</si>
  <si>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</si>
  <si>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</si>
  <si>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</si>
  <si>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</si>
  <si>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</si>
  <si>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</si>
  <si>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</si>
  <si>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</si>
  <si>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</si>
  <si>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</si>
  <si>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</si>
  <si>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</si>
  <si>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</si>
  <si>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</si>
  <si>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</si>
  <si>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</si>
  <si>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</si>
  <si>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</si>
  <si>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</si>
  <si>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</si>
  <si>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</si>
  <si>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</si>
  <si>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</si>
  <si>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</si>
  <si>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</si>
  <si>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</si>
  <si>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</si>
  <si>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</si>
  <si>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</si>
  <si>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</si>
  <si>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</si>
  <si>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</si>
  <si>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</si>
  <si>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</si>
  <si>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</si>
  <si>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</si>
  <si>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</si>
  <si>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</si>
  <si>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</si>
  <si>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</si>
  <si>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</si>
  <si>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</si>
  <si>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</si>
  <si>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</si>
  <si>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</si>
  <si>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</si>
  <si>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</si>
  <si>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</si>
  <si>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</si>
  <si>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</si>
  <si>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</si>
  <si>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</si>
  <si>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</si>
  <si>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</si>
  <si>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</si>
  <si>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</si>
  <si>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</si>
  <si>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</si>
  <si>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</si>
  <si>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</si>
  <si>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</si>
  <si>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</si>
  <si>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</si>
  <si>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</si>
  <si>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</si>
  <si>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</si>
  <si>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</si>
  <si>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</si>
  <si>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</si>
  <si>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</si>
  <si>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</si>
  <si>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</si>
  <si>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</si>
  <si>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</si>
  <si>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</si>
  <si>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</si>
  <si>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</si>
  <si>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</si>
  <si>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</si>
  <si>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</si>
  <si>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</si>
  <si>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</si>
  <si>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</si>
  <si>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</si>
  <si>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</si>
  <si>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</si>
  <si>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</si>
  <si>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</si>
  <si>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</si>
  <si>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</si>
  <si>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</si>
  <si>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</si>
  <si>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</si>
  <si>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</si>
  <si>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</si>
  <si>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</si>
  <si>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</si>
  <si>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</si>
  <si>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</si>
  <si>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</si>
  <si>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</si>
  <si>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</si>
  <si>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</si>
  <si>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</si>
  <si>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</si>
  <si>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</si>
  <si>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</si>
  <si>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</si>
  <si>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</si>
  <si>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</si>
  <si>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</si>
  <si>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</si>
  <si>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</si>
  <si>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</si>
  <si>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</si>
  <si>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</si>
  <si>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</si>
  <si>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</si>
  <si>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</si>
  <si>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</si>
  <si>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</si>
  <si>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</si>
  <si>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</si>
  <si>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</si>
  <si>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</si>
  <si>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</si>
  <si>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</si>
  <si>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</si>
  <si>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</si>
  <si>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</si>
  <si>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</si>
  <si>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</si>
  <si>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</si>
  <si>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</si>
  <si>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</si>
  <si>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</si>
  <si>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</si>
  <si>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</si>
  <si>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</si>
  <si>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</si>
  <si>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</si>
  <si>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</si>
  <si>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</si>
  <si>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</si>
  <si>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</si>
  <si>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</si>
  <si>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</si>
  <si>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</si>
  <si>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</si>
  <si>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</si>
  <si>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</si>
  <si>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</si>
  <si>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</si>
  <si>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</si>
  <si>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</si>
  <si>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</si>
  <si>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</si>
  <si>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</si>
  <si>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</si>
  <si>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</si>
  <si>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</si>
  <si>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</si>
  <si>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</si>
  <si>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</si>
  <si>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</si>
  <si>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</si>
  <si>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</si>
  <si>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</si>
  <si>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</si>
  <si>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</si>
  <si>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</si>
  <si>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</si>
  <si>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</si>
  <si>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</si>
  <si>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</si>
  <si>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</si>
  <si>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</si>
  <si>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</si>
  <si>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</si>
  <si>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</si>
  <si>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</si>
  <si>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</si>
  <si>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</si>
  <si>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</si>
  <si>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</si>
  <si>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</si>
  <si>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</si>
  <si>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</si>
  <si>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</si>
  <si>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</si>
  <si>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</si>
  <si>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</si>
  <si>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</si>
  <si>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</si>
  <si>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</si>
  <si>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</si>
  <si>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</si>
  <si>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</si>
  <si>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</si>
  <si>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</si>
  <si>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</si>
  <si>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</si>
  <si>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</si>
  <si>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</si>
  <si>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</si>
  <si>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</si>
  <si>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</si>
  <si>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</si>
  <si>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</si>
  <si>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</si>
  <si>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</si>
  <si>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</si>
  <si>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</si>
  <si>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</si>
  <si>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</si>
  <si>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</si>
  <si>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</si>
  <si>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</si>
  <si>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</si>
  <si>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</si>
  <si>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</si>
  <si>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</si>
  <si>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</si>
  <si>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</si>
  <si>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</si>
  <si>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</si>
  <si>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</si>
  <si>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</si>
  <si>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</si>
  <si>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</si>
  <si>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</si>
  <si>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</si>
  <si>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</si>
  <si>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</si>
  <si>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</si>
  <si>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</si>
  <si>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</si>
  <si>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</si>
  <si>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</si>
  <si>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</si>
  <si>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</si>
  <si>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</si>
  <si>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</si>
  <si>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</si>
  <si>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</si>
  <si>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</si>
  <si>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</si>
  <si>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</si>
  <si>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</si>
  <si>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</si>
  <si>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</si>
  <si>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</si>
  <si>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</si>
  <si>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</si>
  <si>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</si>
  <si>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</si>
  <si>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</si>
  <si>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</si>
  <si>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</si>
  <si>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</si>
  <si>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</si>
  <si>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</si>
  <si>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</si>
  <si>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</si>
  <si>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</si>
  <si>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</si>
  <si>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</si>
  <si>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</si>
  <si>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</si>
  <si>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</si>
  <si>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</si>
  <si>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</si>
  <si>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</si>
  <si>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</si>
  <si>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</si>
  <si>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</si>
  <si>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</si>
  <si>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</si>
  <si>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</si>
  <si>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</si>
  <si>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</si>
  <si>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</si>
  <si>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</si>
  <si>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</si>
  <si>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</si>
  <si>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</si>
  <si>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</si>
  <si>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</si>
  <si>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</si>
  <si>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</si>
  <si>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</si>
  <si>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</si>
  <si>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</si>
  <si>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</si>
  <si>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</si>
  <si>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</si>
  <si>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</si>
  <si>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</si>
  <si>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</si>
  <si>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</si>
  <si>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</si>
  <si>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</si>
  <si>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</si>
  <si>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</si>
  <si>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</si>
  <si>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</si>
  <si>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</si>
  <si>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</si>
  <si>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</si>
  <si>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</si>
  <si>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</si>
  <si>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</si>
  <si>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</si>
  <si>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</si>
  <si>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</si>
  <si>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</si>
  <si>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</si>
  <si>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</si>
  <si>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</si>
  <si>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</si>
  <si>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</si>
  <si>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</si>
  <si>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</si>
  <si>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</si>
  <si>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</si>
  <si>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</si>
  <si>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</si>
  <si>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</si>
  <si>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</si>
  <si>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</si>
  <si>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</si>
  <si>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</si>
  <si>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</si>
  <si>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</si>
  <si>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</si>
  <si>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</si>
  <si>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</si>
  <si>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</si>
  <si>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</si>
  <si>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</si>
  <si>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</si>
  <si>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</si>
  <si>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</si>
  <si>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</si>
  <si>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</si>
  <si>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</si>
  <si>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</si>
  <si>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</si>
  <si>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</si>
  <si>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</si>
  <si>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</si>
  <si>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</si>
  <si>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</si>
  <si>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</si>
  <si>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</si>
  <si>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</si>
  <si>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</si>
  <si>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</si>
  <si>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</si>
  <si>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</si>
  <si>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</si>
  <si>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</si>
  <si>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</si>
  <si>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</si>
  <si>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</si>
  <si>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</si>
  <si>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</si>
  <si>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</si>
  <si>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</si>
  <si>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</si>
  <si>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</si>
  <si>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</si>
  <si>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</si>
  <si>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</si>
  <si>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</si>
  <si>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</si>
  <si>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</si>
  <si>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</si>
  <si>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</si>
  <si>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</si>
  <si>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</si>
  <si>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</si>
  <si>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</si>
  <si>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</si>
  <si>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</si>
  <si>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</si>
  <si>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</si>
  <si>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</si>
  <si>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</si>
  <si>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</si>
  <si>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</si>
  <si>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</si>
  <si>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</si>
  <si>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</si>
  <si>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</si>
  <si>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</si>
  <si>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</si>
  <si>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</si>
  <si>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</si>
  <si>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</si>
  <si>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</si>
  <si>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</si>
  <si>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</si>
  <si>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</si>
  <si>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</si>
  <si>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</si>
  <si>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</si>
  <si>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</si>
  <si>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</si>
  <si>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</si>
  <si>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</si>
  <si>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</si>
  <si>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</si>
  <si>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</si>
  <si>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</si>
  <si>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</si>
  <si>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</si>
  <si>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</si>
  <si>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</si>
  <si>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</si>
  <si>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</si>
  <si>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</si>
  <si>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</si>
  <si>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</si>
  <si>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</si>
  <si>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</si>
  <si>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</si>
  <si>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</si>
  <si>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</si>
  <si>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</si>
  <si>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</si>
  <si>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</si>
  <si>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</si>
  <si>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</si>
  <si>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</si>
  <si>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</si>
  <si>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</si>
  <si>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</si>
  <si>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</si>
  <si>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</si>
  <si>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</si>
  <si>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</si>
  <si>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</si>
  <si>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</si>
  <si>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</si>
  <si>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</si>
  <si>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</si>
  <si>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</si>
  <si>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</si>
  <si>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</si>
  <si>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</si>
  <si>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</si>
  <si>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</si>
  <si>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</si>
  <si>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</si>
  <si>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</si>
  <si>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</si>
  <si>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</si>
  <si>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</si>
  <si>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</si>
  <si>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</si>
  <si>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</si>
  <si>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</si>
  <si>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</si>
  <si>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</si>
  <si>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</si>
  <si>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</si>
  <si>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</si>
  <si>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</si>
  <si>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</si>
  <si>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</si>
  <si>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</si>
  <si>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</si>
  <si>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</si>
  <si>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</si>
  <si>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</si>
  <si>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</si>
  <si>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</si>
  <si>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</si>
  <si>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</si>
  <si>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</si>
  <si>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</si>
  <si>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</si>
  <si>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</si>
  <si>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</si>
  <si>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</si>
  <si>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</si>
  <si>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</si>
  <si>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</si>
  <si>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</si>
  <si>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</si>
  <si>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</si>
  <si>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</si>
  <si>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</si>
  <si>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</si>
  <si>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</si>
  <si>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</si>
  <si>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</si>
  <si>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</si>
  <si>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</si>
  <si>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</si>
  <si>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</si>
  <si>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</si>
  <si>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</si>
  <si>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</si>
  <si>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</si>
  <si>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</si>
  <si>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</si>
  <si>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</si>
  <si>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</si>
  <si>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</si>
  <si>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</si>
  <si>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</si>
  <si>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</si>
  <si>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</si>
  <si>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</si>
  <si>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</si>
  <si>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</si>
  <si>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</si>
  <si>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</si>
  <si>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</si>
  <si>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</si>
  <si>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</si>
  <si>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</si>
  <si>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</si>
  <si>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</si>
  <si>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</si>
  <si>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</si>
  <si>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</si>
  <si>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</si>
  <si>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</si>
  <si>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</si>
  <si>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</si>
  <si>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</si>
  <si>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</si>
  <si>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</si>
  <si>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</si>
  <si>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</si>
  <si>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</si>
  <si>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</si>
  <si>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</si>
  <si>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</si>
  <si>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</si>
  <si>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</si>
  <si>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</si>
  <si>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</si>
  <si>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</si>
  <si>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</si>
  <si>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</si>
  <si>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</si>
  <si>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</si>
  <si>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</si>
  <si>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</si>
  <si>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</si>
  <si>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</si>
  <si>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</si>
  <si>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</si>
  <si>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</si>
  <si>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</si>
  <si>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</si>
  <si>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</si>
  <si>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</si>
  <si>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</si>
  <si>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</si>
  <si>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</si>
  <si>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</si>
  <si>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</si>
  <si>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</si>
  <si>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</si>
  <si>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</si>
  <si>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</si>
  <si>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</si>
  <si>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</si>
  <si>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</si>
  <si>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</si>
  <si>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</si>
  <si>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</si>
  <si>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</si>
  <si>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</si>
  <si>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</si>
  <si>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</si>
  <si>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</si>
  <si>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</si>
  <si>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</si>
  <si>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</si>
  <si>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</si>
  <si>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</si>
  <si>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</si>
  <si>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</si>
  <si>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</si>
  <si>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</si>
  <si>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</si>
  <si>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</si>
  <si>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</si>
  <si>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</si>
  <si>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</si>
  <si>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</si>
  <si>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</si>
  <si>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</si>
  <si>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</si>
  <si>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</si>
  <si>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</si>
  <si>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</si>
  <si>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</si>
  <si>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</si>
  <si>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</si>
  <si>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</si>
  <si>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</si>
  <si>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</si>
  <si>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</si>
  <si>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</si>
  <si>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</si>
  <si>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</si>
  <si>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</si>
  <si>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</si>
  <si>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</si>
  <si>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</si>
  <si>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</si>
  <si>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</si>
  <si>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</si>
  <si>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</si>
  <si>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</si>
  <si>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</si>
  <si>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</si>
  <si>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</si>
  <si>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</si>
  <si>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</si>
  <si>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</si>
  <si>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</si>
  <si>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</si>
  <si>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</si>
  <si>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</si>
  <si>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</si>
  <si>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</si>
  <si>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</si>
  <si>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</si>
  <si>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</si>
  <si>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</si>
  <si>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</si>
  <si>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</si>
  <si>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</si>
  <si>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</si>
  <si>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</si>
  <si>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</si>
  <si>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</si>
  <si>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</si>
  <si>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</si>
  <si>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</si>
  <si>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</si>
  <si>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</si>
  <si>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</si>
  <si>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</si>
  <si>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</si>
  <si>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</si>
  <si>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</si>
  <si>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</si>
  <si>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</si>
  <si>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</si>
  <si>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</si>
  <si>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</si>
  <si>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</si>
  <si>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</si>
  <si>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</si>
  <si>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</si>
  <si>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</si>
  <si>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</si>
  <si>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</si>
  <si>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</si>
  <si>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</si>
  <si>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</si>
  <si>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</si>
  <si>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</si>
  <si>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</si>
  <si>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</si>
  <si>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</si>
  <si>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</si>
  <si>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</si>
  <si>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</si>
  <si>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</si>
  <si>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</si>
  <si>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</si>
  <si>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</si>
  <si>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</si>
  <si>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</si>
  <si>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</si>
  <si>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</si>
  <si>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</si>
  <si>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</si>
  <si>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</si>
  <si>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</si>
  <si>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</si>
  <si>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</si>
  <si>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</si>
  <si>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</si>
  <si>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</si>
  <si>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</si>
  <si>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</si>
  <si>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</si>
  <si>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</si>
  <si>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</si>
  <si>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</si>
  <si>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</si>
  <si>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</si>
  <si>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</si>
  <si>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</si>
  <si>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</si>
  <si>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</si>
  <si>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</si>
  <si>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</si>
  <si>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</si>
  <si>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</si>
  <si>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</si>
  <si>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</si>
  <si>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</si>
  <si>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</si>
  <si>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</si>
  <si>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</si>
  <si>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</si>
  <si>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</si>
  <si>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</si>
  <si>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</si>
  <si>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</si>
  <si>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</si>
  <si>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</si>
  <si>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</si>
  <si>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</si>
  <si>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</si>
  <si>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</si>
  <si>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</si>
  <si>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</si>
  <si>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</si>
  <si>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</si>
  <si>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</si>
  <si>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</si>
  <si>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</si>
  <si>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</si>
  <si>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</si>
  <si>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</si>
  <si>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</si>
  <si>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</si>
  <si>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</si>
  <si>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</si>
  <si>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</si>
  <si>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</si>
  <si>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</si>
  <si>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</si>
  <si>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</si>
  <si>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</si>
  <si>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</si>
  <si>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</si>
  <si>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</si>
  <si>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</si>
  <si>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</si>
  <si>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</si>
  <si>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</si>
  <si>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</si>
  <si>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</si>
  <si>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</si>
  <si>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</si>
  <si>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</si>
  <si>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</si>
  <si>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</si>
  <si>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</si>
  <si>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</si>
  <si>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</si>
  <si>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</si>
  <si>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</si>
  <si>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</si>
  <si>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</si>
  <si>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</si>
  <si>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</si>
  <si>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</si>
  <si>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</si>
  <si>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</si>
  <si>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</si>
  <si>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</si>
  <si>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</si>
  <si>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</si>
  <si>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</si>
  <si>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</si>
  <si>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</si>
  <si>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</si>
  <si>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</si>
  <si>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</si>
  <si>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</si>
  <si>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</si>
  <si>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</si>
  <si>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</si>
  <si>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</si>
  <si>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</si>
  <si>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</si>
  <si>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</si>
  <si>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</si>
  <si>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</si>
  <si>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</si>
  <si>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</si>
  <si>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</si>
  <si>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</si>
  <si>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</si>
  <si>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</si>
  <si>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</si>
  <si>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</si>
  <si>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</si>
  <si>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</si>
  <si>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</si>
  <si>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</si>
  <si>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</si>
  <si>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</si>
  <si>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</si>
  <si>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</si>
  <si>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</si>
  <si>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</si>
  <si>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</si>
  <si>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</si>
  <si>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</si>
  <si>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</si>
  <si>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</si>
  <si>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</si>
  <si>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</si>
  <si>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</si>
  <si>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</si>
  <si>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</si>
  <si>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</si>
  <si>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</si>
  <si>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</si>
  <si>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</si>
  <si>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</si>
  <si>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</si>
  <si>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</si>
  <si>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</si>
  <si>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</si>
  <si>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</si>
  <si>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</si>
  <si>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</si>
  <si>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</si>
  <si>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</si>
  <si>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</si>
  <si>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</si>
  <si>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</si>
  <si>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</si>
  <si>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</si>
  <si>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</si>
  <si>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</si>
  <si>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</si>
  <si>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</si>
  <si>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</si>
  <si>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</si>
  <si>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</si>
  <si>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</si>
  <si>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</si>
  <si>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</si>
  <si>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</si>
  <si>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</si>
  <si>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</si>
  <si>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</si>
  <si>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</si>
  <si>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</si>
  <si>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</si>
  <si>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</si>
  <si>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</si>
  <si>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</si>
  <si>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</si>
  <si>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</si>
  <si>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</si>
  <si>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</si>
  <si>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</si>
  <si>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</si>
  <si>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</si>
  <si>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</si>
  <si>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</si>
  <si>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</si>
  <si>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</si>
  <si>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</si>
  <si>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</si>
  <si>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</si>
  <si>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</si>
  <si>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</si>
  <si>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</si>
  <si>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</si>
  <si>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</si>
  <si>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</si>
  <si>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</si>
  <si>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</si>
  <si>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</si>
  <si>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</si>
  <si>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</si>
  <si>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</si>
  <si>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</si>
  <si>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</si>
  <si>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</si>
  <si>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</si>
  <si>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</si>
  <si>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</si>
  <si>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</si>
  <si>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</si>
  <si>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</si>
  <si>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</si>
  <si>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</si>
  <si>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</si>
  <si>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</si>
  <si>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</si>
  <si>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</si>
  <si>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</si>
  <si>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</si>
  <si>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</si>
  <si>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</si>
  <si>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</si>
  <si>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</si>
  <si>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</si>
  <si>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</si>
  <si>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</si>
  <si>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</si>
  <si>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</si>
  <si>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</si>
  <si>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</si>
  <si>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</si>
  <si>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</si>
  <si>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</si>
  <si>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</si>
  <si>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</si>
  <si>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</si>
  <si>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</si>
  <si>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</si>
  <si>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</si>
  <si>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</si>
  <si>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</si>
  <si>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</si>
  <si>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</si>
  <si>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</si>
  <si>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</si>
  <si>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</si>
  <si>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</si>
  <si>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</si>
  <si>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</si>
  <si>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</si>
  <si>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</si>
  <si>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</si>
  <si>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</si>
  <si>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</si>
  <si>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</si>
  <si>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</si>
  <si>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</si>
  <si>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</si>
  <si>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</si>
  <si>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</si>
  <si>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</si>
  <si>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</si>
  <si>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</si>
  <si>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</si>
  <si>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</si>
  <si>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</si>
  <si>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</si>
  <si>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</si>
  <si>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</si>
  <si>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</si>
  <si>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</si>
  <si>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</si>
  <si>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</si>
  <si>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</si>
  <si>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</si>
  <si>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</si>
  <si>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</si>
  <si>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</si>
  <si>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</si>
  <si>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</si>
  <si>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</si>
  <si>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</si>
  <si>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</si>
  <si>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</si>
  <si>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</si>
  <si>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</si>
  <si>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</si>
  <si>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</si>
  <si>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</si>
  <si>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</si>
  <si>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</si>
  <si>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</si>
  <si>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</si>
  <si>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</si>
  <si>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</si>
  <si>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</si>
  <si>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</si>
  <si>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</si>
  <si>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</si>
  <si>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</si>
  <si>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</si>
  <si>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</si>
  <si>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</si>
  <si>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</si>
  <si>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</si>
  <si>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</si>
  <si>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</si>
  <si>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</si>
  <si>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</si>
  <si>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</si>
  <si>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</si>
  <si>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</si>
  <si>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</si>
  <si>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</si>
  <si>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</si>
  <si>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</si>
  <si>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</si>
  <si>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</si>
  <si>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</si>
  <si>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</si>
  <si>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</si>
  <si>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</si>
  <si>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</si>
  <si>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</si>
  <si>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</si>
  <si>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</si>
  <si>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</si>
  <si>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</si>
  <si>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</si>
  <si>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</si>
  <si>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</si>
  <si>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</si>
  <si>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</si>
  <si>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</si>
  <si>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</si>
  <si>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</si>
  <si>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</si>
  <si>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</si>
  <si>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</si>
  <si>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</si>
  <si>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</si>
  <si>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</si>
  <si>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</si>
  <si>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</si>
  <si>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</si>
  <si>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</si>
  <si>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</si>
  <si>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</si>
  <si>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</si>
  <si>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</si>
  <si>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</si>
  <si>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</si>
  <si>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</si>
  <si>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</si>
  <si>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</si>
  <si>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</si>
  <si>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</si>
  <si>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</si>
  <si>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</si>
  <si>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</si>
  <si>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</si>
  <si>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</si>
  <si>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</si>
  <si>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</si>
  <si>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</si>
  <si>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</si>
  <si>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</si>
  <si>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</si>
  <si>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</si>
  <si>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</si>
  <si>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</si>
  <si>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</si>
  <si>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</si>
  <si>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</si>
  <si>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</si>
  <si>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</si>
  <si>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</si>
  <si>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</si>
  <si>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</si>
  <si>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</si>
  <si>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</si>
  <si>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</si>
  <si>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</si>
  <si>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</si>
  <si>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</si>
  <si>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</si>
  <si>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</si>
  <si>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</si>
  <si>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</si>
  <si>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</si>
  <si>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</si>
  <si>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</si>
  <si>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</si>
  <si>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</si>
  <si>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</si>
  <si>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</si>
  <si>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</si>
  <si>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</si>
  <si>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</si>
  <si>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</si>
  <si>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</si>
  <si>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</si>
  <si>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</si>
  <si>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</si>
  <si>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</si>
  <si>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</si>
  <si>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</si>
  <si>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</si>
  <si>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</si>
  <si>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</si>
  <si>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</si>
  <si>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</si>
  <si>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</si>
  <si>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</si>
  <si>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</si>
  <si>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</si>
  <si>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</si>
  <si>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</si>
  <si>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</si>
  <si>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</si>
  <si>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</si>
  <si>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</si>
  <si>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</si>
  <si>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</si>
  <si>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</si>
  <si>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</si>
  <si>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</si>
  <si>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</si>
  <si>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</si>
  <si>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</si>
  <si>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</si>
  <si>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</si>
  <si>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</si>
  <si>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</si>
  <si>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</si>
  <si>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</si>
  <si>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</si>
  <si>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</si>
  <si>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</si>
  <si>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</si>
  <si>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</si>
  <si>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</si>
  <si>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</si>
  <si>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</si>
  <si>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</si>
  <si>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</si>
  <si>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</si>
  <si>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</si>
  <si>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</si>
  <si>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</si>
  <si>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</si>
  <si>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</si>
  <si>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</si>
  <si>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</si>
  <si>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</si>
  <si>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</si>
  <si>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</si>
  <si>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</si>
  <si>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</si>
  <si>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</si>
  <si>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</si>
  <si>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</si>
  <si>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</si>
  <si>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</si>
  <si>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</si>
  <si>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</si>
  <si>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</si>
  <si>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</si>
  <si>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</si>
  <si>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</si>
  <si>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</si>
  <si>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</si>
  <si>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</si>
  <si>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</si>
  <si>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</si>
  <si>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</si>
  <si>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</si>
  <si>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</si>
  <si>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</si>
  <si>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</si>
  <si>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</si>
  <si>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</si>
  <si>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</si>
  <si>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</si>
  <si>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</si>
  <si>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</si>
  <si>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</si>
  <si>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</si>
  <si>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</si>
  <si>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</si>
  <si>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</si>
  <si>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</si>
  <si>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</si>
  <si>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</si>
  <si>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</si>
  <si>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</si>
  <si>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</si>
  <si>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</si>
  <si>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</si>
  <si>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</si>
  <si>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</si>
  <si>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</si>
  <si>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</si>
  <si>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</si>
  <si>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</si>
  <si>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</si>
  <si>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</si>
  <si>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</si>
  <si>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</si>
  <si>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</si>
  <si>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</si>
  <si>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</si>
  <si>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</si>
  <si>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</si>
  <si>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</si>
  <si>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</si>
  <si>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</si>
  <si>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</si>
  <si>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</si>
  <si>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</si>
  <si>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</si>
  <si>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</si>
  <si>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</si>
  <si>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</si>
  <si>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</si>
  <si>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</si>
  <si>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</si>
  <si>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</si>
  <si>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</si>
  <si>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</si>
  <si>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</si>
  <si>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</si>
  <si>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</si>
  <si>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</si>
  <si>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</si>
  <si>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</si>
  <si>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</si>
  <si>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</si>
  <si>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</si>
  <si>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</si>
  <si>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</si>
  <si>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</si>
  <si>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</si>
  <si>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</si>
  <si>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</si>
  <si>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</si>
  <si>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</si>
  <si>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</si>
  <si>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</si>
  <si>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</si>
  <si>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</si>
  <si>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</si>
  <si>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</si>
  <si>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</si>
  <si>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</si>
  <si>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</si>
  <si>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</si>
  <si>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</si>
  <si>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</si>
  <si>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</si>
  <si>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</si>
  <si>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</si>
  <si>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</si>
  <si>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</si>
  <si>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</si>
  <si>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</si>
  <si>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</si>
  <si>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</si>
  <si>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</si>
  <si>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</si>
  <si>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</si>
  <si>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</si>
  <si>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</si>
  <si>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</si>
  <si>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</si>
  <si>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</si>
  <si>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</si>
  <si>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</si>
  <si>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</si>
  <si>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</si>
  <si>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</si>
  <si>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</si>
  <si>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</si>
  <si>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</si>
  <si>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</si>
  <si>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</si>
  <si>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</si>
  <si>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</si>
  <si>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</si>
  <si>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</si>
  <si>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</si>
  <si>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</si>
  <si>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</si>
  <si>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</si>
  <si>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</si>
  <si>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</si>
  <si>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</si>
  <si>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</si>
  <si>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</si>
  <si>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</si>
  <si>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</si>
  <si>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</si>
  <si>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</si>
  <si>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</si>
  <si>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</si>
  <si>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</si>
  <si>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</si>
  <si>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</si>
  <si>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</si>
  <si>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</si>
  <si>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</si>
  <si>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</si>
  <si>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</si>
  <si>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</si>
  <si>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</si>
  <si>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</si>
  <si>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</si>
  <si>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</si>
  <si>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</si>
  <si>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</si>
  <si>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</si>
  <si>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</si>
  <si>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</si>
  <si>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</si>
  <si>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</si>
  <si>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</si>
  <si>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</si>
  <si>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</si>
  <si>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</si>
  <si>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</si>
  <si>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</si>
  <si>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</si>
  <si>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</si>
  <si>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</si>
  <si>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</si>
  <si>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</si>
  <si>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</si>
  <si>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</si>
  <si>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</si>
  <si>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</si>
  <si>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</si>
  <si>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</si>
  <si>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</si>
  <si>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</si>
  <si>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</si>
  <si>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</si>
  <si>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</si>
  <si>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</si>
  <si>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</si>
  <si>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</si>
  <si>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</si>
  <si>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</si>
  <si>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</si>
  <si>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</si>
  <si>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</si>
  <si>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</si>
  <si>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</si>
  <si>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</si>
  <si>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</si>
  <si>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</si>
  <si>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</si>
  <si>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</si>
  <si>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</si>
  <si>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</si>
  <si>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</si>
  <si>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</si>
  <si>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</si>
  <si>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</si>
  <si>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</si>
  <si>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</si>
  <si>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</si>
  <si>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</si>
  <si>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</si>
  <si>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</si>
  <si>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</si>
  <si>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</si>
  <si>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</si>
  <si>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</si>
  <si>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</si>
  <si>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</si>
  <si>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</si>
  <si>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</si>
  <si>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</si>
  <si>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</si>
  <si>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</si>
  <si>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</si>
  <si>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</si>
  <si>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</si>
  <si>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</si>
  <si>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</si>
  <si>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</si>
  <si>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</si>
  <si>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</si>
  <si>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</si>
  <si>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</si>
  <si>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</si>
  <si>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</si>
  <si>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</si>
  <si>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</si>
  <si>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</si>
  <si>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</si>
  <si>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</si>
  <si>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</si>
  <si>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</si>
  <si>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</si>
  <si>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</si>
  <si>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</si>
  <si>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</si>
  <si>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</si>
  <si>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</si>
  <si>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</si>
  <si>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</si>
  <si>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</si>
  <si>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</si>
  <si>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</si>
  <si>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</si>
  <si>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</si>
  <si>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</si>
  <si>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</si>
  <si>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</si>
  <si>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</si>
  <si>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</si>
  <si>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</si>
  <si>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</si>
  <si>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</si>
  <si>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</si>
  <si>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</si>
  <si>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</si>
  <si>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</si>
  <si>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</si>
  <si>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</si>
  <si>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</si>
  <si>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</si>
  <si>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</si>
  <si>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</si>
  <si>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</si>
  <si>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</si>
  <si>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</si>
  <si>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</si>
  <si>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</si>
  <si>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</si>
  <si>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</si>
  <si>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</si>
  <si>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</si>
  <si>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</si>
  <si>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</si>
  <si>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</si>
  <si>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</si>
  <si>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</si>
  <si>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</si>
  <si>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</si>
  <si>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</si>
  <si>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</si>
  <si>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</si>
  <si>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</si>
  <si>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</si>
  <si>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</si>
  <si>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</si>
  <si>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</si>
  <si>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</si>
  <si>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</si>
  <si>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</si>
  <si>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</si>
  <si>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</si>
  <si>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</si>
  <si>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</si>
  <si>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</si>
  <si>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</si>
  <si>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</si>
  <si>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</si>
  <si>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</si>
  <si>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</si>
  <si>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</si>
  <si>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</si>
  <si>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</si>
  <si>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</si>
  <si>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</si>
  <si>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</si>
  <si>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</si>
  <si>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</si>
  <si>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</si>
  <si>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</si>
  <si>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</si>
  <si>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</si>
  <si>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</si>
  <si>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</si>
  <si>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</si>
  <si>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</si>
  <si>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</si>
  <si>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</si>
  <si>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</si>
  <si>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</si>
  <si>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</si>
  <si>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</si>
  <si>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</si>
  <si>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</si>
  <si>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</si>
  <si>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</si>
  <si>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</si>
  <si>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</si>
  <si>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</si>
  <si>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</si>
  <si>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</si>
  <si>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</si>
  <si>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</si>
  <si>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</si>
  <si>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</si>
  <si>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</si>
  <si>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</si>
  <si>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</si>
  <si>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</si>
  <si>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</si>
  <si>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</si>
  <si>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</si>
  <si>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</si>
  <si>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</si>
  <si>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</si>
  <si>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</si>
  <si>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</si>
  <si>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</si>
  <si>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</si>
  <si>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</si>
  <si>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</si>
  <si>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</si>
  <si>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</si>
  <si>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</si>
  <si>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</si>
  <si>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</si>
  <si>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</si>
  <si>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</si>
  <si>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</si>
  <si>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</si>
  <si>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</si>
  <si>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</si>
  <si>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</si>
  <si>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</si>
  <si>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</si>
  <si>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</si>
  <si>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</si>
  <si>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</si>
  <si>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</si>
  <si>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</si>
  <si>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</si>
  <si>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</si>
  <si>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</si>
  <si>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</si>
  <si>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</si>
  <si>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</si>
  <si>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</si>
  <si>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</si>
  <si>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</si>
  <si>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</si>
  <si>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</si>
  <si>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</si>
  <si>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</si>
  <si>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</si>
  <si>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</si>
  <si>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</si>
  <si>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</si>
  <si>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</si>
  <si>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</si>
  <si>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</si>
  <si>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</si>
  <si>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</si>
  <si>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</si>
  <si>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</si>
  <si>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</si>
  <si>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</si>
  <si>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</si>
  <si>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</si>
  <si>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</si>
  <si>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</si>
  <si>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</si>
  <si>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</si>
  <si>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</si>
  <si>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</si>
  <si>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</si>
  <si>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</si>
  <si>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</si>
  <si>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</si>
  <si>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</si>
  <si>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</si>
  <si>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</si>
  <si>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</si>
  <si>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</si>
  <si>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</si>
  <si>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</si>
  <si>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</si>
  <si>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</si>
  <si>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</si>
  <si>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</si>
  <si>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</si>
  <si>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</si>
  <si>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</si>
  <si>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</si>
  <si>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</si>
  <si>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</si>
  <si>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</si>
  <si>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</si>
  <si>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</si>
  <si>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</si>
  <si>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</si>
  <si>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</si>
  <si>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</si>
  <si>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</si>
  <si>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</si>
  <si>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</si>
  <si>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</si>
  <si>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</si>
  <si>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</si>
  <si>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</si>
  <si>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</si>
  <si>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</si>
  <si>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</si>
  <si>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</si>
  <si>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</si>
  <si>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</si>
  <si>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</si>
  <si>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</si>
  <si>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</si>
  <si>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</si>
  <si>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</si>
  <si>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</si>
  <si>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</si>
  <si>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</si>
  <si>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</si>
  <si>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</si>
  <si>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</si>
  <si>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</si>
  <si>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</si>
  <si>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</si>
  <si>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</si>
  <si>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</si>
  <si>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</si>
  <si>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</si>
  <si>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</si>
  <si>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</si>
  <si>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</si>
  <si>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</si>
  <si>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</si>
  <si>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</si>
  <si>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</si>
  <si>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</si>
  <si>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</si>
  <si>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</si>
  <si>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</si>
  <si>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</si>
  <si>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</si>
  <si>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</si>
  <si>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</si>
  <si>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</si>
  <si>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</si>
  <si>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</si>
  <si>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</si>
  <si>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</si>
  <si>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</si>
  <si>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</si>
  <si>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</si>
  <si>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</si>
  <si>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</si>
  <si>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</si>
  <si>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</si>
  <si>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</si>
  <si>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</si>
  <si>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</si>
  <si>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</si>
  <si>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</si>
  <si>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</si>
  <si>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</si>
  <si>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</si>
  <si>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</si>
  <si>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</si>
  <si>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</si>
  <si>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</si>
  <si>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</si>
  <si>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</si>
  <si>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</si>
  <si>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</si>
  <si>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</si>
  <si>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</si>
  <si>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</si>
  <si>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</si>
  <si>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</si>
  <si>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</si>
  <si>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</si>
  <si>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</si>
  <si>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</si>
  <si>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</si>
  <si>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</si>
  <si>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</si>
  <si>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</si>
  <si>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</si>
  <si>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</si>
  <si>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</si>
  <si>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</si>
  <si>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</si>
  <si>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</si>
  <si>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</si>
  <si>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</si>
  <si>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</si>
  <si>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</si>
  <si>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</si>
  <si>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</si>
  <si>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</si>
  <si>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</si>
  <si>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</si>
  <si>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</si>
  <si>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</si>
  <si>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</si>
  <si>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</si>
  <si>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</si>
  <si>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</si>
  <si>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</si>
  <si>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</si>
  <si>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</si>
  <si>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</si>
  <si>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</si>
  <si>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</si>
  <si>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</si>
  <si>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</si>
  <si>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</si>
  <si>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</si>
  <si>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</si>
  <si>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</si>
  <si>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</si>
  <si>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</si>
  <si>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</si>
  <si>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</si>
  <si>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</si>
  <si>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</si>
  <si>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</si>
  <si>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</si>
  <si>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</si>
  <si>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</si>
  <si>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</si>
  <si>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</si>
  <si>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</si>
  <si>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</si>
  <si>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</si>
  <si>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</si>
  <si>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</si>
  <si>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</si>
  <si>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</si>
  <si>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</si>
  <si>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</si>
  <si>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</si>
  <si>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</si>
  <si>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</si>
  <si>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</si>
  <si>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</si>
  <si>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</si>
  <si>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</si>
  <si>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</si>
  <si>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</si>
  <si>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</si>
  <si>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</si>
  <si>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</si>
  <si>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</si>
  <si>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</si>
  <si>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</si>
  <si>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</si>
  <si>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</si>
  <si>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</si>
  <si>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</si>
  <si>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</si>
  <si>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</si>
  <si>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</si>
  <si>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</si>
  <si>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</si>
  <si>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</si>
  <si>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</si>
  <si>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</si>
  <si>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</si>
  <si>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</si>
  <si>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</si>
  <si>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</si>
  <si>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</si>
  <si>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</si>
  <si>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</si>
  <si>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</si>
  <si>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</si>
  <si>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</si>
  <si>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</si>
  <si>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</si>
  <si>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</si>
  <si>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</si>
  <si>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</si>
  <si>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</si>
  <si>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</si>
  <si>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</si>
  <si>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</si>
  <si>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</si>
  <si>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</si>
  <si>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</si>
  <si>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</si>
  <si>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</si>
  <si>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</si>
  <si>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</si>
  <si>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</si>
  <si>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</si>
  <si>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</si>
  <si>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</si>
  <si>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</si>
  <si>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</si>
  <si>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</si>
  <si>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</si>
  <si>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</si>
  <si>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</si>
  <si>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</si>
  <si>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</si>
  <si>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</si>
  <si>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</si>
  <si>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</si>
  <si>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</si>
  <si>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</si>
  <si>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</si>
  <si>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</si>
  <si>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</si>
  <si>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</si>
  <si>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</si>
  <si>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</si>
  <si>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</si>
  <si>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</si>
  <si>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</si>
  <si>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</si>
  <si>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</si>
  <si>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</si>
  <si>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</si>
  <si>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</si>
  <si>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</si>
  <si>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</si>
  <si>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</si>
  <si>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</si>
  <si>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</si>
  <si>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</si>
  <si>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</si>
  <si>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</si>
  <si>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</si>
  <si>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</si>
  <si>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</si>
  <si>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</si>
  <si>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</si>
  <si>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</si>
  <si>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</si>
  <si>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</si>
  <si>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</si>
  <si>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</si>
  <si>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</si>
  <si>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</si>
  <si>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</si>
  <si>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</si>
  <si>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</si>
  <si>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</si>
  <si>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</si>
  <si>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</si>
  <si>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</si>
  <si>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</si>
  <si>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</si>
  <si>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</si>
  <si>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</si>
  <si>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</si>
  <si>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</si>
  <si>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</si>
  <si>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</si>
  <si>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</si>
  <si>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</si>
  <si>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</si>
  <si>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</si>
  <si>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</si>
  <si>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</si>
  <si>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</si>
  <si>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</si>
  <si>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</si>
  <si>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</si>
  <si>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</si>
  <si>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</si>
  <si>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</si>
  <si>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</si>
  <si>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</si>
  <si>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</si>
  <si>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</si>
  <si>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</si>
  <si>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</si>
  <si>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</si>
  <si>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</si>
  <si>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</si>
  <si>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</si>
  <si>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</si>
  <si>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</si>
  <si>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</si>
  <si>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</si>
  <si>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</si>
  <si>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</si>
  <si>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</si>
  <si>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</si>
  <si>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</si>
  <si>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</si>
  <si>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</si>
  <si>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</si>
  <si>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</si>
  <si>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</si>
  <si>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</si>
  <si>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</si>
  <si>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</si>
  <si>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</si>
  <si>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</si>
  <si>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</si>
  <si>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</si>
  <si>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</si>
  <si>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</si>
  <si>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</si>
  <si>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</si>
  <si>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</si>
  <si>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</si>
  <si>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</si>
  <si>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</si>
  <si>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</si>
  <si>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</si>
  <si>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</si>
  <si>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</si>
  <si>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</si>
  <si>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</si>
  <si>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</si>
  <si>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</si>
  <si>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</si>
  <si>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</si>
  <si>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</si>
  <si>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</si>
  <si>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</si>
  <si>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</si>
  <si>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</si>
  <si>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</si>
  <si>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</si>
  <si>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</si>
  <si>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</si>
  <si>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</si>
  <si>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</si>
  <si>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</si>
  <si>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</si>
  <si>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</si>
  <si>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</si>
  <si>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</si>
  <si>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</si>
  <si>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</si>
  <si>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</si>
  <si>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</si>
  <si>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</si>
  <si>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</si>
  <si>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</si>
  <si>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</si>
  <si>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</si>
  <si>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</si>
  <si>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</si>
  <si>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</si>
  <si>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</si>
  <si>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</si>
  <si>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</si>
  <si>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</si>
  <si>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</si>
  <si>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</si>
  <si>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</si>
  <si>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</si>
  <si>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</si>
  <si>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</si>
  <si>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</si>
  <si>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</si>
  <si>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</si>
  <si>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</si>
  <si>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</si>
  <si>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</si>
  <si>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</si>
  <si>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</si>
  <si>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</si>
  <si>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</si>
  <si>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</si>
  <si>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</si>
  <si>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</si>
  <si>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</si>
  <si>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</si>
  <si>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</si>
  <si>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</si>
  <si>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</si>
  <si>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</si>
  <si>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</si>
  <si>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</si>
  <si>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</si>
  <si>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</si>
  <si>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</si>
  <si>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</si>
  <si>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</si>
  <si>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</si>
  <si>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</si>
  <si>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</si>
  <si>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</si>
  <si>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</si>
  <si>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</si>
  <si>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</si>
  <si>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</si>
  <si>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</si>
  <si>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</si>
  <si>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</si>
  <si>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</si>
  <si>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</si>
  <si>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</si>
  <si>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</si>
  <si>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</si>
  <si>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</si>
  <si>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</si>
  <si>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</si>
  <si>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</si>
  <si>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</si>
  <si>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</si>
  <si>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</si>
  <si>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</si>
  <si>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</si>
  <si>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</si>
  <si>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</si>
  <si>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</si>
  <si>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</si>
  <si>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</si>
  <si>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</si>
  <si>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</si>
  <si>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</si>
  <si>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</si>
  <si>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</si>
  <si>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</si>
  <si>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</si>
  <si>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</si>
  <si>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</si>
  <si>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</si>
  <si>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</si>
  <si>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</si>
  <si>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</si>
  <si>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</si>
  <si>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</si>
  <si>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</si>
  <si>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</si>
  <si>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</si>
  <si>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</si>
  <si>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</si>
  <si>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</si>
  <si>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</si>
  <si>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</si>
  <si>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</si>
  <si>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</si>
  <si>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</si>
  <si>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</si>
  <si>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</si>
  <si>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</si>
  <si>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</si>
  <si>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</si>
  <si>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</si>
  <si>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</si>
  <si>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</si>
  <si>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</si>
  <si>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</si>
  <si>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</si>
  <si>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</si>
  <si>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</si>
  <si>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</si>
  <si>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</si>
  <si>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</si>
  <si>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</si>
  <si>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</si>
  <si>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</si>
  <si>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</si>
  <si>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</si>
  <si>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</si>
  <si>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</si>
  <si>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</si>
  <si>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</si>
  <si>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</si>
  <si>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</si>
  <si>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</si>
  <si>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</si>
  <si>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</si>
  <si>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</si>
  <si>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</si>
  <si>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</si>
  <si>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</si>
  <si>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</si>
  <si>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</si>
  <si>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</si>
  <si>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</si>
  <si>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</si>
  <si>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</si>
  <si>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</si>
  <si>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</si>
  <si>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</si>
  <si>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</si>
  <si>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</si>
  <si>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</si>
  <si>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</si>
  <si>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</si>
  <si>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</si>
  <si>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</si>
  <si>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</si>
  <si>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</si>
  <si>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</si>
  <si>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</si>
  <si>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</si>
  <si>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</si>
  <si>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</si>
  <si>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</si>
  <si>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</si>
  <si>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</si>
  <si>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</si>
  <si>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</si>
  <si>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</si>
  <si>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</si>
  <si>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</si>
  <si>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</si>
  <si>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</si>
  <si>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</si>
  <si>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</si>
  <si>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</si>
  <si>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</si>
  <si>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</si>
  <si>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</si>
  <si>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</si>
  <si>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</si>
  <si>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</si>
  <si>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</si>
  <si>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</si>
  <si>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</si>
  <si>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</si>
  <si>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</si>
  <si>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</si>
  <si>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</si>
  <si>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</si>
  <si>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</si>
  <si>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</si>
  <si>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</si>
  <si>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</si>
  <si>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</si>
  <si>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</si>
  <si>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</si>
  <si>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</si>
  <si>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</si>
  <si>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</si>
  <si>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</si>
  <si>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</si>
  <si>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</si>
  <si>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</si>
  <si>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</si>
  <si>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</si>
  <si>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</si>
  <si>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</si>
  <si>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</si>
  <si>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</si>
  <si>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</si>
  <si>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</si>
  <si>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</si>
  <si>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</si>
  <si>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</si>
  <si>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</si>
  <si>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</si>
  <si>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</si>
  <si>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</si>
  <si>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</si>
  <si>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</si>
  <si>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</si>
  <si>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</si>
  <si>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</si>
  <si>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</si>
  <si>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</si>
  <si>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</si>
  <si>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</si>
  <si>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</si>
  <si>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</si>
  <si>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</si>
  <si>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</si>
  <si>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</si>
  <si>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</si>
  <si>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</si>
  <si>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</si>
  <si>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</si>
  <si>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</si>
  <si>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</si>
  <si>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</si>
  <si>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</si>
  <si>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</si>
  <si>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</si>
  <si>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</si>
  <si>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</si>
  <si>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</si>
  <si>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</si>
  <si>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</si>
  <si>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</si>
  <si>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</si>
  <si>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</si>
  <si>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</si>
  <si>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</si>
  <si>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</si>
  <si>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</si>
  <si>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</si>
  <si>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</si>
  <si>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</si>
  <si>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</si>
  <si>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</si>
  <si>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</si>
  <si>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</si>
  <si>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</si>
  <si>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</si>
  <si>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</si>
  <si>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</si>
  <si>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</si>
  <si>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</si>
  <si>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</si>
  <si>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</si>
  <si>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</si>
  <si>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</si>
  <si>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</si>
  <si>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</si>
  <si>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</si>
  <si>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</si>
  <si>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</si>
  <si>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</si>
  <si>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</si>
  <si>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</si>
  <si>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</si>
  <si>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</si>
  <si>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</si>
  <si>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</si>
  <si>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</si>
  <si>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</si>
  <si>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</si>
  <si>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</si>
  <si>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</si>
  <si>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</si>
  <si>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</si>
  <si>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</si>
  <si>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</si>
  <si>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</si>
  <si>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</si>
  <si>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</si>
  <si>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</si>
  <si>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</si>
  <si>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</si>
  <si>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</si>
  <si>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</si>
  <si>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</si>
  <si>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</si>
  <si>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</si>
  <si>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</si>
  <si>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</si>
  <si>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</si>
  <si>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</si>
  <si>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</si>
  <si>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</si>
  <si>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</si>
  <si>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</si>
  <si>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</si>
  <si>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</si>
  <si>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</si>
  <si>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</si>
  <si>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</si>
  <si>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</si>
  <si>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</si>
  <si>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</si>
  <si>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</si>
  <si>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</si>
  <si>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</si>
  <si>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</si>
  <si>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</si>
  <si>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</si>
  <si>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</si>
  <si>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</si>
  <si>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</si>
  <si>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</si>
  <si>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</si>
  <si>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</si>
  <si>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</si>
  <si>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</si>
  <si>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</si>
  <si>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</si>
  <si>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</si>
  <si>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</si>
  <si>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</si>
  <si>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</si>
  <si>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</si>
  <si>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</si>
  <si>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</si>
  <si>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</si>
  <si>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</si>
  <si>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</si>
  <si>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</si>
  <si>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</si>
  <si>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</si>
  <si>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</si>
  <si>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</si>
  <si>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</si>
  <si>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</si>
  <si>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</si>
  <si>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</si>
  <si>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</si>
  <si>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</si>
  <si>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</si>
  <si>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</si>
  <si>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</si>
  <si>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</si>
  <si>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</si>
  <si>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</si>
  <si>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</si>
  <si>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</si>
  <si>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</si>
  <si>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</si>
  <si>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</si>
  <si>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</si>
  <si>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</si>
  <si>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</si>
  <si>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</si>
  <si>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</si>
  <si>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</si>
  <si>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</si>
  <si>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</si>
  <si>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</si>
  <si>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</si>
  <si>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</si>
  <si>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</si>
  <si>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</si>
  <si>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</si>
  <si>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</si>
  <si>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</si>
  <si>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</si>
  <si>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</si>
  <si>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</si>
  <si>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</si>
  <si>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</si>
  <si>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</si>
  <si>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</si>
  <si>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</si>
  <si>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</si>
  <si>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</si>
  <si>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</si>
  <si>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</si>
  <si>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</si>
  <si>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</si>
  <si>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</si>
  <si>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</si>
  <si>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</si>
  <si>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</si>
  <si>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</si>
  <si>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</si>
  <si>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</si>
  <si>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</si>
  <si>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</si>
  <si>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</si>
  <si>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</si>
  <si>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</si>
  <si>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</si>
  <si>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</si>
  <si>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</si>
  <si>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</si>
  <si>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</si>
  <si>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</si>
  <si>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</si>
  <si>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</si>
  <si>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</si>
  <si>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</si>
  <si>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</si>
  <si>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</si>
  <si>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</si>
  <si>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</si>
  <si>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</si>
  <si>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</si>
  <si>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</si>
  <si>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</si>
  <si>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</si>
  <si>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</si>
  <si>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</si>
  <si>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</si>
  <si>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</si>
  <si>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</si>
  <si>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</si>
  <si>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</si>
  <si>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</si>
  <si>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</si>
  <si>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</si>
  <si>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</si>
  <si>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</si>
  <si>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</si>
  <si>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</si>
  <si>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</si>
  <si>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</si>
  <si>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</si>
  <si>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</si>
  <si>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</si>
  <si>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</si>
  <si>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</si>
  <si>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</si>
  <si>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</si>
  <si>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</si>
  <si>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</si>
  <si>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</si>
  <si>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</si>
  <si>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</si>
  <si>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</si>
  <si>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</si>
  <si>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</si>
  <si>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</si>
  <si>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</si>
  <si>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</si>
  <si>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</si>
  <si>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</si>
  <si>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</si>
  <si>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</si>
  <si>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</si>
  <si>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</si>
  <si>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</si>
  <si>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</si>
  <si>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</si>
  <si>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</si>
  <si>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</si>
  <si>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</si>
  <si>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</si>
  <si>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</si>
  <si>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</si>
  <si>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</si>
  <si>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</si>
  <si>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</si>
  <si>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</si>
  <si>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</si>
  <si>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</si>
  <si>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</si>
  <si>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</si>
  <si>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</si>
  <si>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</si>
  <si>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</si>
  <si>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</si>
  <si>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</si>
  <si>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</si>
  <si>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</si>
  <si>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</si>
  <si>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</si>
  <si>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</si>
  <si>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</si>
  <si>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</si>
  <si>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</si>
  <si>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</si>
  <si>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</si>
  <si>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</si>
  <si>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</si>
  <si>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</si>
  <si>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</si>
  <si>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</si>
  <si>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</si>
  <si>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</si>
  <si>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</si>
  <si>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</si>
  <si>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</si>
  <si>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</si>
  <si>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</si>
  <si>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</si>
  <si>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</si>
  <si>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</si>
  <si>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</si>
  <si>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</si>
  <si>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</si>
  <si>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</si>
  <si>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</si>
  <si>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</si>
  <si>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</si>
  <si>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</si>
  <si>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</si>
  <si>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</si>
  <si>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</si>
  <si>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</si>
  <si>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</si>
  <si>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</si>
  <si>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</si>
  <si>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</si>
  <si>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</si>
  <si>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</si>
  <si>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</si>
  <si>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</si>
  <si>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</si>
  <si>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</si>
  <si>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</si>
  <si>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</si>
  <si>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</si>
  <si>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</si>
  <si>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</si>
  <si>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</si>
  <si>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</si>
  <si>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</si>
  <si>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</si>
  <si>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</si>
  <si>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</si>
  <si>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</si>
  <si>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</si>
  <si>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</si>
  <si>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</si>
  <si>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</si>
  <si>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</si>
  <si>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</si>
  <si>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</si>
  <si>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</si>
  <si>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</si>
  <si>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</si>
  <si>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</si>
  <si>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</si>
  <si>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</si>
  <si>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</si>
  <si>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</si>
  <si>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</si>
  <si>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</si>
  <si>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</si>
  <si>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</si>
  <si>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</si>
  <si>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</si>
  <si>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</si>
  <si>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</si>
  <si>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</si>
  <si>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</si>
  <si>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</si>
  <si>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</si>
  <si>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</si>
  <si>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</si>
  <si>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</si>
  <si>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</si>
  <si>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</si>
  <si>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</si>
  <si>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</si>
  <si>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</si>
  <si>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</si>
  <si>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</si>
  <si>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</si>
  <si>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</si>
  <si>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</si>
  <si>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</si>
  <si>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</si>
  <si>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</si>
  <si>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</si>
  <si>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</si>
  <si>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</si>
  <si>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</si>
  <si>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</si>
  <si>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</si>
  <si>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</si>
  <si>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</si>
  <si>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</si>
  <si>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</si>
  <si>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</si>
  <si>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</si>
  <si>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</si>
  <si>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</si>
  <si>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</si>
  <si>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</si>
  <si>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</si>
  <si>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</si>
  <si>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</si>
  <si>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</si>
  <si>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</si>
  <si>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</si>
  <si>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</si>
  <si>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</si>
  <si>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</si>
  <si>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</si>
  <si>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</si>
  <si>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</si>
  <si>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</si>
  <si>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</si>
  <si>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</si>
  <si>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</si>
  <si>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</si>
  <si>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</si>
  <si>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</si>
  <si>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</si>
  <si>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</si>
  <si>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</si>
  <si>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</si>
  <si>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</si>
  <si>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</si>
  <si>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</si>
  <si>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</si>
  <si>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</si>
  <si>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</si>
  <si>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</si>
  <si>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</si>
  <si>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</si>
  <si>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</si>
  <si>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</si>
  <si>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</si>
  <si>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</si>
  <si>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</si>
  <si>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</si>
  <si>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</si>
  <si>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</si>
  <si>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</si>
  <si>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</si>
  <si>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</si>
  <si>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</si>
  <si>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</si>
  <si>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</si>
  <si>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</si>
  <si>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</si>
  <si>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</si>
  <si>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</si>
  <si>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</si>
  <si>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</si>
  <si>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</si>
  <si>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</si>
  <si>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</si>
  <si>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</si>
  <si>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</si>
  <si>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</si>
  <si>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</si>
  <si>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</si>
  <si>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</si>
  <si>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</si>
  <si>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</si>
  <si>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</si>
  <si>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</si>
  <si>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</si>
  <si>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</si>
  <si>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</si>
  <si>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</si>
  <si>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</si>
  <si>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</si>
  <si>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</si>
  <si>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</si>
  <si>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</si>
  <si>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</si>
  <si>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</si>
  <si>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</si>
  <si>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</si>
  <si>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</si>
  <si>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</si>
  <si>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</si>
  <si>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</si>
  <si>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</si>
  <si>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</si>
  <si>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</si>
  <si>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</si>
  <si>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</si>
  <si>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</si>
  <si>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</si>
  <si>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</si>
  <si>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</si>
  <si>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</si>
  <si>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</si>
  <si>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</si>
  <si>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</si>
  <si>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</si>
  <si>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</si>
  <si>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</si>
  <si>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</si>
  <si>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</si>
  <si>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</si>
  <si>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</si>
  <si>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</si>
  <si>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</si>
  <si>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</si>
  <si>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</si>
  <si>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</si>
  <si>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</si>
  <si>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</si>
  <si>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</si>
  <si>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</si>
  <si>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</si>
  <si>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</si>
  <si>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</si>
  <si>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</si>
  <si>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</si>
  <si>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</si>
  <si>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</si>
  <si>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</si>
  <si>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</si>
  <si>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</si>
  <si>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</si>
  <si>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</si>
  <si>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</si>
  <si>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</si>
  <si>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</si>
  <si>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</si>
  <si>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</si>
  <si>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</si>
  <si>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</si>
  <si>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</si>
  <si>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</si>
  <si>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</si>
  <si>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</si>
  <si>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</si>
  <si>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</si>
  <si>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</si>
  <si>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</si>
  <si>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</si>
  <si>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</si>
  <si>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</si>
  <si>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</si>
  <si>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</si>
  <si>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</si>
  <si>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</si>
  <si>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</si>
  <si>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</si>
  <si>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</si>
  <si>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</si>
  <si>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</si>
  <si>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</si>
  <si>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</si>
  <si>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</si>
  <si>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</si>
  <si>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</si>
  <si>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</si>
  <si>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</si>
  <si>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</si>
  <si>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</si>
  <si>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</si>
  <si>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</si>
  <si>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</si>
  <si>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</si>
  <si>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</si>
  <si>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</si>
  <si>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</si>
  <si>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</si>
  <si>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</si>
  <si>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</si>
  <si>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</si>
  <si>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</si>
  <si>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</si>
  <si>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</si>
  <si>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</si>
  <si>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</si>
  <si>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</si>
  <si>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</si>
  <si>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</si>
  <si>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</si>
  <si>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</si>
  <si>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</si>
  <si>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</si>
  <si>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</si>
  <si>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</si>
  <si>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</si>
  <si>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</si>
  <si>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</si>
  <si>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</si>
  <si>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</si>
  <si>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</si>
  <si>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</si>
  <si>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</si>
  <si>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</si>
  <si>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</si>
  <si>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</si>
  <si>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</si>
  <si>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</si>
  <si>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</si>
  <si>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</si>
  <si>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</si>
  <si>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</si>
  <si>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</si>
  <si>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</si>
  <si>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</si>
  <si>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</si>
  <si>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</si>
  <si>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</si>
  <si>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</si>
  <si>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</si>
  <si>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</si>
  <si>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</si>
  <si>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</si>
  <si>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</si>
  <si>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</si>
  <si>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</si>
  <si>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</si>
  <si>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</si>
  <si>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</si>
  <si>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</si>
  <si>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</si>
  <si>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</si>
  <si>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</si>
  <si>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</si>
  <si>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</si>
  <si>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</si>
  <si>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</si>
  <si>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</si>
  <si>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</si>
  <si>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</si>
  <si>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</si>
  <si>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</si>
  <si>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</si>
  <si>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</si>
  <si>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</si>
  <si>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</si>
  <si>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</si>
  <si>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</si>
  <si>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</si>
  <si>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</si>
  <si>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</si>
  <si>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</si>
  <si>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</si>
  <si>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</si>
  <si>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</si>
  <si>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</si>
  <si>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</si>
  <si>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</si>
  <si>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</si>
  <si>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</si>
  <si>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</si>
  <si>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</si>
  <si>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</si>
  <si>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</si>
  <si>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</si>
  <si>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</si>
  <si>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</si>
  <si>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</si>
  <si>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</si>
  <si>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</si>
  <si>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</si>
  <si>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</si>
  <si>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</si>
  <si>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</si>
  <si>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</si>
  <si>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</si>
  <si>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</si>
  <si>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</si>
  <si>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</si>
  <si>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</si>
  <si>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</si>
  <si>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</si>
  <si>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</si>
  <si>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</si>
  <si>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</si>
  <si>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</si>
  <si>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</si>
  <si>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</si>
  <si>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</si>
  <si>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</si>
  <si>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</si>
  <si>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</si>
  <si>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</si>
  <si>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</si>
  <si>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</si>
  <si>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</si>
  <si>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</si>
  <si>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</si>
  <si>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</si>
  <si>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</si>
  <si>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</si>
  <si>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</si>
  <si>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</si>
  <si>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</si>
  <si>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</si>
  <si>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</si>
  <si>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</si>
  <si>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</si>
  <si>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</si>
  <si>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</si>
  <si>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</si>
  <si>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</si>
  <si>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</si>
  <si>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</si>
  <si>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</si>
  <si>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</si>
  <si>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</si>
  <si>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</si>
  <si>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</si>
  <si>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</si>
  <si>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</si>
  <si>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</si>
  <si>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</si>
  <si>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</si>
  <si>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</si>
  <si>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</si>
  <si>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</si>
  <si>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</si>
  <si>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</si>
  <si>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</si>
  <si>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</si>
  <si>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</si>
  <si>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</si>
  <si>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</si>
  <si>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</si>
  <si>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</si>
  <si>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</si>
  <si>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</si>
  <si>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</si>
  <si>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</si>
  <si>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</si>
  <si>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</si>
  <si>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</si>
  <si>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</si>
  <si>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</si>
  <si>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</si>
  <si>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</si>
  <si>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</si>
  <si>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</si>
  <si>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</si>
  <si>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</si>
  <si>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</si>
  <si>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</si>
  <si>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</si>
  <si>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</si>
  <si>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</si>
  <si>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</si>
  <si>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</si>
  <si>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</si>
  <si>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</si>
  <si>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</si>
  <si>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</si>
  <si>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</si>
  <si>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</si>
  <si>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</si>
  <si>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</si>
  <si>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</si>
  <si>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</si>
  <si>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</si>
  <si>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</si>
  <si>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</si>
  <si>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</si>
  <si>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</si>
  <si>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</si>
  <si>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</si>
  <si>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</si>
  <si>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</si>
  <si>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</si>
  <si>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</si>
  <si>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</si>
  <si>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</si>
  <si>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</si>
  <si>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</si>
  <si>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</si>
  <si>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</si>
  <si>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</si>
  <si>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</si>
  <si>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</si>
  <si>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</si>
  <si>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</si>
  <si>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</si>
  <si>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</si>
  <si>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</si>
  <si>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</si>
  <si>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</si>
  <si>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</si>
  <si>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</si>
  <si>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</si>
  <si>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</si>
  <si>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</si>
  <si>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</si>
  <si>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</si>
  <si>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</si>
  <si>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</si>
  <si>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</si>
  <si>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</si>
  <si>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</si>
  <si>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</si>
  <si>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</si>
  <si>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</si>
  <si>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</si>
  <si>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</si>
  <si>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</si>
  <si>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</si>
  <si>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</si>
  <si>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</si>
  <si>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</si>
  <si>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</si>
  <si>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</si>
  <si>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</si>
  <si>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</si>
  <si>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</si>
  <si>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</si>
  <si>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</si>
  <si>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</si>
  <si>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</si>
  <si>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</si>
  <si>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</si>
  <si>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</si>
  <si>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</si>
  <si>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</si>
  <si>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</si>
  <si>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</si>
  <si>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</si>
  <si>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</si>
  <si>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</si>
  <si>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</si>
  <si>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</si>
  <si>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</si>
  <si>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</si>
  <si>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</si>
  <si>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</si>
  <si>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</si>
  <si>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</si>
  <si>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</si>
  <si>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</si>
  <si>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</si>
  <si>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</si>
  <si>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</si>
  <si>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</si>
  <si>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</si>
  <si>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</si>
  <si>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</si>
  <si>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</si>
  <si>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</si>
  <si>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</si>
  <si>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</si>
  <si>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</si>
  <si>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</si>
  <si>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</si>
  <si>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</si>
  <si>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</si>
  <si>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</si>
  <si>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</si>
  <si>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</si>
  <si>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</si>
  <si>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</si>
  <si>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</si>
  <si>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</si>
  <si>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</si>
  <si>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</si>
  <si>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</si>
  <si>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</si>
  <si>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</si>
  <si>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</si>
  <si>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</si>
  <si>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</si>
  <si>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</si>
  <si>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</si>
  <si>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</si>
  <si>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</si>
  <si>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</si>
  <si>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</si>
  <si>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</si>
  <si>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</si>
  <si>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</si>
  <si>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</si>
  <si>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</si>
  <si>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</si>
  <si>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</si>
  <si>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</si>
  <si>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</si>
  <si>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</si>
  <si>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</si>
  <si>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</si>
  <si>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</si>
  <si>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</si>
  <si>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</si>
  <si>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</si>
  <si>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</si>
  <si>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</si>
  <si>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</si>
  <si>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</si>
  <si>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</si>
  <si>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</si>
  <si>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</si>
  <si>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</si>
  <si>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</si>
  <si>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</si>
  <si>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</si>
  <si>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</si>
  <si>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</si>
  <si>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</si>
  <si>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</si>
  <si>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</si>
  <si>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</si>
  <si>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</si>
  <si>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</si>
  <si>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</si>
  <si>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</si>
  <si>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</si>
  <si>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</si>
  <si>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</si>
  <si>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</si>
  <si>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</si>
  <si>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</si>
  <si>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</si>
  <si>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</si>
  <si>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</si>
  <si>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</si>
  <si>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</si>
  <si>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</si>
  <si>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</si>
  <si>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</si>
  <si>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</si>
  <si>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</si>
  <si>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</si>
  <si>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</si>
  <si>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</si>
  <si>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</si>
  <si>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</si>
  <si>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</si>
  <si>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</si>
  <si>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</si>
  <si>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</si>
  <si>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</si>
  <si>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</si>
  <si>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</si>
  <si>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</si>
  <si>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</si>
  <si>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</si>
  <si>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</si>
  <si>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</si>
  <si>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</si>
  <si>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</si>
  <si>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</si>
  <si>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</si>
  <si>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</si>
  <si>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</si>
  <si>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</si>
  <si>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</si>
  <si>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</si>
  <si>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</si>
  <si>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</si>
  <si>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</si>
  <si>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</si>
  <si>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</si>
  <si>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</si>
  <si>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</si>
  <si>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</si>
  <si>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</si>
  <si>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</si>
  <si>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</si>
  <si>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</si>
  <si>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</si>
  <si>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</si>
  <si>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</si>
  <si>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</si>
  <si>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</si>
  <si>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</si>
  <si>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</si>
  <si>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</si>
  <si>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</si>
  <si>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</si>
  <si>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</si>
  <si>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</si>
  <si>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</si>
  <si>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</si>
  <si>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</si>
  <si>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</si>
  <si>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</si>
  <si>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</si>
  <si>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</si>
  <si>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</si>
  <si>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</si>
  <si>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</si>
  <si>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</si>
  <si>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</si>
  <si>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</si>
  <si>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</si>
  <si>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</si>
  <si>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</si>
  <si>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</si>
  <si>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</si>
  <si>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</si>
  <si>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</si>
  <si>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</si>
  <si>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</si>
  <si>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</si>
  <si>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</si>
  <si>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</si>
  <si>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</si>
  <si>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</si>
  <si>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</si>
  <si>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</si>
  <si>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</si>
  <si>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</si>
  <si>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</si>
  <si>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</si>
  <si>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</si>
  <si>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</si>
  <si>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</si>
  <si>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</si>
  <si>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</si>
  <si>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</si>
  <si>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</si>
  <si>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</si>
  <si>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</si>
  <si>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</si>
  <si>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</si>
  <si>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</si>
  <si>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</si>
  <si>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</si>
  <si>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</si>
  <si>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</si>
  <si>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</si>
  <si>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</si>
  <si>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</si>
  <si>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</si>
  <si>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</si>
  <si>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</si>
  <si>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</si>
  <si>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</si>
  <si>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</si>
  <si>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</si>
  <si>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</si>
  <si>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</si>
  <si>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</si>
  <si>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</si>
  <si>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</si>
  <si>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</si>
  <si>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</si>
  <si>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</si>
  <si>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</si>
  <si>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</si>
  <si>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</si>
  <si>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</si>
  <si>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</si>
  <si>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</si>
  <si>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</si>
  <si>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</si>
  <si>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</si>
  <si>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</si>
  <si>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</si>
  <si>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</si>
  <si>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</si>
  <si>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</si>
  <si>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</si>
  <si>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</si>
  <si>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</si>
  <si>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</si>
  <si>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</si>
  <si>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</si>
  <si>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</si>
  <si>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</si>
  <si>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</si>
  <si>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</si>
  <si>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</si>
  <si>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</si>
  <si>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</si>
  <si>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</si>
  <si>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</si>
  <si>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</si>
  <si>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</si>
  <si>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</si>
  <si>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</si>
  <si>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</si>
  <si>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</si>
  <si>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</si>
  <si>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</si>
  <si>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</si>
  <si>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</si>
  <si>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</si>
  <si>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</si>
  <si>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</si>
  <si>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</si>
  <si>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</si>
  <si>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</si>
  <si>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</si>
  <si>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</si>
  <si>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</si>
  <si>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</si>
  <si>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</si>
  <si>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</si>
  <si>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</si>
  <si>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</si>
  <si>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</si>
  <si>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</si>
  <si>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</si>
  <si>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</si>
  <si>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</si>
  <si>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</si>
  <si>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</si>
  <si>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</si>
  <si>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</si>
  <si>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</si>
  <si>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</si>
  <si>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</si>
  <si>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</si>
  <si>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</si>
  <si>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</si>
  <si>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</si>
  <si>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</si>
  <si>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</si>
  <si>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</si>
  <si>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</si>
  <si>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</si>
  <si>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</si>
  <si>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</si>
  <si>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</si>
  <si>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</si>
  <si>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</si>
  <si>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</si>
  <si>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</si>
  <si>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</si>
  <si>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</si>
  <si>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</si>
  <si>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</si>
  <si>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</si>
  <si>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</si>
  <si>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</si>
  <si>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</si>
  <si>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</si>
  <si>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</si>
  <si>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</si>
  <si>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</si>
  <si>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</si>
  <si>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</si>
  <si>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</si>
  <si>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</si>
  <si>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</si>
  <si>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</si>
  <si>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</si>
  <si>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</si>
  <si>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</si>
  <si>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</si>
  <si>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</si>
  <si>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</si>
  <si>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</si>
  <si>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</si>
  <si>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</si>
  <si>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</si>
  <si>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</si>
  <si>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</si>
  <si>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</si>
  <si>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</si>
  <si>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</si>
  <si>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</si>
  <si>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</si>
  <si>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</si>
  <si>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</si>
  <si>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</si>
  <si>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</si>
  <si>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</si>
  <si>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</si>
  <si>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</si>
  <si>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</si>
  <si>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</si>
  <si>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</si>
  <si>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</si>
  <si>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</si>
  <si>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</si>
  <si>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</si>
  <si>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</si>
  <si>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</si>
  <si>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</si>
  <si>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</si>
  <si>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</si>
  <si>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</si>
  <si>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</si>
  <si>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</si>
  <si>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</si>
  <si>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</si>
  <si>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</si>
  <si>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</si>
  <si>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</si>
  <si>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</si>
  <si>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</si>
  <si>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</si>
  <si>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</si>
  <si>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</si>
  <si>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</si>
  <si>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</si>
  <si>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</si>
  <si>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</si>
  <si>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</si>
  <si>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</si>
  <si>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</si>
  <si>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</si>
  <si>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</si>
  <si>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</si>
  <si>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</si>
  <si>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</si>
  <si>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</si>
  <si>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</si>
  <si>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</si>
  <si>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</si>
  <si>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</si>
  <si>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</si>
  <si>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</si>
  <si>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</si>
  <si>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</si>
  <si>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</si>
  <si>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</si>
  <si>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</si>
  <si>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</si>
  <si>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</si>
  <si>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</si>
  <si>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</si>
  <si>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</si>
  <si>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</si>
  <si>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</si>
  <si>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</si>
  <si>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</si>
  <si>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</si>
  <si>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</si>
  <si>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</si>
  <si>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</si>
  <si>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</si>
  <si>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</si>
  <si>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</si>
  <si>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</si>
  <si>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</si>
  <si>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</si>
  <si>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</si>
  <si>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</si>
  <si>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</si>
  <si>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</si>
  <si>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</si>
  <si>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</si>
  <si>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</si>
  <si>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</si>
  <si>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</si>
  <si>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</si>
  <si>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</si>
  <si>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</si>
  <si>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</si>
  <si>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</si>
  <si>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</si>
  <si>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</si>
  <si>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</si>
  <si>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</si>
  <si>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</si>
  <si>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</si>
  <si>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</si>
  <si>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</si>
  <si>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</si>
  <si>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</si>
  <si>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</si>
  <si>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</si>
  <si>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</si>
  <si>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</si>
  <si>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</si>
  <si>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</si>
  <si>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</si>
  <si>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</si>
  <si>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</si>
  <si>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</si>
  <si>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</si>
  <si>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</si>
  <si>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</si>
  <si>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</si>
  <si>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</si>
  <si>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</si>
  <si>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</si>
  <si>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</si>
  <si>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</si>
  <si>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</si>
  <si>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</si>
  <si>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</si>
  <si>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</si>
  <si>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</si>
  <si>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</si>
  <si>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</si>
  <si>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</si>
  <si>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</si>
  <si>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</si>
  <si>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</si>
  <si>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</si>
  <si>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</si>
  <si>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</si>
  <si>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</si>
  <si>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</si>
  <si>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</si>
  <si>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</si>
  <si>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</si>
  <si>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</si>
  <si>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</si>
  <si>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</si>
  <si>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</si>
  <si>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</si>
  <si>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</si>
  <si>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</si>
  <si>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</si>
  <si>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</si>
  <si>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</si>
  <si>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</si>
  <si>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</si>
  <si>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</si>
  <si>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</si>
  <si>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</si>
  <si>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</si>
  <si>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</si>
  <si>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</si>
  <si>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</si>
  <si>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</si>
  <si>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</si>
  <si>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</si>
  <si>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</si>
  <si>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</si>
  <si>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</si>
  <si>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</si>
  <si>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</si>
  <si>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</si>
  <si>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</si>
  <si>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</si>
  <si>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</si>
  <si>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</si>
  <si>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</si>
  <si>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</si>
  <si>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</si>
  <si>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</si>
  <si>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</si>
  <si>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</si>
  <si>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</si>
  <si>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</si>
  <si>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</si>
  <si>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</si>
  <si>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</si>
  <si>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</si>
  <si>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</si>
  <si>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</si>
  <si>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</si>
  <si>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</si>
  <si>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</si>
  <si>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</si>
  <si>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</si>
  <si>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</si>
  <si>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</si>
  <si>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</si>
  <si>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</si>
  <si>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</si>
  <si>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</si>
  <si>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</si>
  <si>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</si>
  <si>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</si>
  <si>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</si>
  <si>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</si>
  <si>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</si>
  <si>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</si>
  <si>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</si>
  <si>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</si>
  <si>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</si>
  <si>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</si>
  <si>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</si>
  <si>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</si>
  <si>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</si>
  <si>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</si>
  <si>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</si>
  <si>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</si>
  <si>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</si>
  <si>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</si>
  <si>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</si>
  <si>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</si>
  <si>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</si>
  <si>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</si>
  <si>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</si>
  <si>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</si>
  <si>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</si>
  <si>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</si>
  <si>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</si>
  <si>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</si>
  <si>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</si>
  <si>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</si>
  <si>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</si>
  <si>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</si>
  <si>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</si>
  <si>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</si>
  <si>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</si>
  <si>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</si>
  <si>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</si>
  <si>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</si>
  <si>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</si>
  <si>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</si>
  <si>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</si>
  <si>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</si>
  <si>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</si>
  <si>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</si>
  <si>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</si>
  <si>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</si>
  <si>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</si>
  <si>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</si>
  <si>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</si>
  <si>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</si>
  <si>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</si>
  <si>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</si>
  <si>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</si>
  <si>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</si>
  <si>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</si>
  <si>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</si>
  <si>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</si>
  <si>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</si>
  <si>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</si>
  <si>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</si>
  <si>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</si>
  <si>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</si>
  <si>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</si>
  <si>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</si>
  <si>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</si>
  <si>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</si>
  <si>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</si>
  <si>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</si>
  <si>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</si>
  <si>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</si>
  <si>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</si>
  <si>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</si>
  <si>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</si>
  <si>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</si>
  <si>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</si>
  <si>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</si>
  <si>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</si>
  <si>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</si>
  <si>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</si>
  <si>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</si>
  <si>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</si>
  <si>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</si>
  <si>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</si>
  <si>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</si>
  <si>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</si>
  <si>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</si>
  <si>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</si>
  <si>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</si>
  <si>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</si>
  <si>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</si>
  <si>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</si>
  <si>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</si>
  <si>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</si>
  <si>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</si>
  <si>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</si>
  <si>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</si>
  <si>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</si>
  <si>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</si>
  <si>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</si>
  <si>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</si>
  <si>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</si>
  <si>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</si>
  <si>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</si>
  <si>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</si>
  <si>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</si>
  <si>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</si>
  <si>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</si>
  <si>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</si>
  <si>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</si>
  <si>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</si>
  <si>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</si>
  <si>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</si>
  <si>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</si>
  <si>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</si>
  <si>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</si>
  <si>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</si>
  <si>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</si>
  <si>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</si>
  <si>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</si>
  <si>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</si>
  <si>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</si>
  <si>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</si>
  <si>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</si>
  <si>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</si>
  <si>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</si>
  <si>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</si>
  <si>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</si>
  <si>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</si>
  <si>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</si>
  <si>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</si>
  <si>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</si>
  <si>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</si>
  <si>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</si>
  <si>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</si>
  <si>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</si>
  <si>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</si>
  <si>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</si>
  <si>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</si>
  <si>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</si>
  <si>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</si>
  <si>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</si>
  <si>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</si>
  <si>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</si>
  <si>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</si>
  <si>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</si>
  <si>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</si>
  <si>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</si>
  <si>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</si>
  <si>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</si>
  <si>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</si>
  <si>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</si>
  <si>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</si>
  <si>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</si>
  <si>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</si>
  <si>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</si>
  <si>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</si>
  <si>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</si>
  <si>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</si>
  <si>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</si>
  <si>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</si>
  <si>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</si>
  <si>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</si>
  <si>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</si>
  <si>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</si>
  <si>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</si>
  <si>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</si>
  <si>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</si>
  <si>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</si>
  <si>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</si>
  <si>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</si>
  <si>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</si>
  <si>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</si>
  <si>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</si>
  <si>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</si>
  <si>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</si>
  <si>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</si>
  <si>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</si>
  <si>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</si>
  <si>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</si>
  <si>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</si>
  <si>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</si>
  <si>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</si>
  <si>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</si>
  <si>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</si>
  <si>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</si>
  <si>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</si>
  <si>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</si>
  <si>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</si>
  <si>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</si>
  <si>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</si>
  <si>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</si>
  <si>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</si>
  <si>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</si>
  <si>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</si>
  <si>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</si>
  <si>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</si>
  <si>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</si>
  <si>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</si>
  <si>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</si>
  <si>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</si>
  <si>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</si>
  <si>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</si>
  <si>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</si>
  <si>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</si>
  <si>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</si>
  <si>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</si>
  <si>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</si>
  <si>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</si>
  <si>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</si>
  <si>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</si>
  <si>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</si>
  <si>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</si>
  <si>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</si>
  <si>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</si>
  <si>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</si>
  <si>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</si>
  <si>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</si>
  <si>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</si>
  <si>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</si>
  <si>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</si>
  <si>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</si>
  <si>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</si>
  <si>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</si>
  <si>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</si>
  <si>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</si>
  <si>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</si>
  <si>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</si>
  <si>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</si>
  <si>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</si>
  <si>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</si>
  <si>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</si>
  <si>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</si>
  <si>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</si>
  <si>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</si>
  <si>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</si>
  <si>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</si>
  <si>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</si>
  <si>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</si>
  <si>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</si>
  <si>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</si>
  <si>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</si>
  <si>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</si>
  <si>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</si>
  <si>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</si>
  <si>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</si>
  <si>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</si>
  <si>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</si>
  <si>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</si>
  <si>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</si>
  <si>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</si>
  <si>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</si>
  <si>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</si>
  <si>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</si>
  <si>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</si>
  <si>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</si>
  <si>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</si>
  <si>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</si>
  <si>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</si>
  <si>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</si>
  <si>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</si>
  <si>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</si>
  <si>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</si>
  <si>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</si>
  <si>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</si>
  <si>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</si>
  <si>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</si>
  <si>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</si>
  <si>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</si>
  <si>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</si>
  <si>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</si>
  <si>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</si>
  <si>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</si>
  <si>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</si>
  <si>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</si>
  <si>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</si>
  <si>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</si>
  <si>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</si>
  <si>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</si>
  <si>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</si>
  <si>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</si>
  <si>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</si>
  <si>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</si>
  <si>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</si>
  <si>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</si>
  <si>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</si>
  <si>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</si>
  <si>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</si>
  <si>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</si>
  <si>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</si>
  <si>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</si>
  <si>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</si>
  <si>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</si>
  <si>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</si>
  <si>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</si>
  <si>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</si>
  <si>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</si>
  <si>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</si>
  <si>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</si>
  <si>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</si>
  <si>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</si>
  <si>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</si>
  <si>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</si>
  <si>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</si>
  <si>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</si>
  <si>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</si>
  <si>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</si>
  <si>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</si>
  <si>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</si>
  <si>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</si>
  <si>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</si>
  <si>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</si>
  <si>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</si>
  <si>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</si>
  <si>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</si>
  <si>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</si>
  <si>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</si>
  <si>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</si>
  <si>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</si>
  <si>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</si>
  <si>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</si>
  <si>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</si>
  <si>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</si>
  <si>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</si>
  <si>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</si>
  <si>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</si>
  <si>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</si>
  <si>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</si>
  <si>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</si>
  <si>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</si>
  <si>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</si>
  <si>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</si>
  <si>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</si>
  <si>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</si>
  <si>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</si>
  <si>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</si>
  <si>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</si>
  <si>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</si>
  <si>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</si>
  <si>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</si>
  <si>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</si>
  <si>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</si>
  <si>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</si>
  <si>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</si>
  <si>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</si>
  <si>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</si>
  <si>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</si>
  <si>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</si>
  <si>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</si>
  <si>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</si>
  <si>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</si>
  <si>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</si>
  <si>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</si>
  <si>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</si>
  <si>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</si>
  <si>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</si>
  <si>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</si>
  <si>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</si>
  <si>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</si>
  <si>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</si>
  <si>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</si>
  <si>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</si>
  <si>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</si>
  <si>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</si>
  <si>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</si>
  <si>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</si>
  <si>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</si>
  <si>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</si>
  <si>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</si>
  <si>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</si>
  <si>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</si>
  <si>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</si>
  <si>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</si>
  <si>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</si>
  <si>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</si>
  <si>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</si>
  <si>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</si>
  <si>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</si>
  <si>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</si>
  <si>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</si>
  <si>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</si>
  <si>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</si>
  <si>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</si>
  <si>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</si>
  <si>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</si>
  <si>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</si>
  <si>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</si>
  <si>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</si>
  <si>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</si>
  <si>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</si>
  <si>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</si>
  <si>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</si>
  <si>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</si>
  <si>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</si>
  <si>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</si>
  <si>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</si>
  <si>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</si>
  <si>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</si>
  <si>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</si>
  <si>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</si>
  <si>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</si>
  <si>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</si>
  <si>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</si>
  <si>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</si>
  <si>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</si>
  <si>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</si>
  <si>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</si>
  <si>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</si>
  <si>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</si>
  <si>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</si>
  <si>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</si>
  <si>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</si>
  <si>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</si>
  <si>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</si>
  <si>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</si>
  <si>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</si>
  <si>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</si>
  <si>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</si>
  <si>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</si>
  <si>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</si>
  <si>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</si>
  <si>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</si>
  <si>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</si>
  <si>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</si>
  <si>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</si>
  <si>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</si>
  <si>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</si>
  <si>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</si>
  <si>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</si>
  <si>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</si>
  <si>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</si>
  <si>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</si>
  <si>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</si>
  <si>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</si>
  <si>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</si>
  <si>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</si>
  <si>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</si>
  <si>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</si>
  <si>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</si>
  <si>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</si>
  <si>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</si>
  <si>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</si>
  <si>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</si>
  <si>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</si>
  <si>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</si>
  <si>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</si>
  <si>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</si>
  <si>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</si>
  <si>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</si>
  <si>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</si>
  <si>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</si>
  <si>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</si>
  <si>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</si>
  <si>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</si>
  <si>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</si>
  <si>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</si>
  <si>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</si>
  <si>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</si>
  <si>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</si>
  <si>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</si>
  <si>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</si>
  <si>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</si>
  <si>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</si>
  <si>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</si>
  <si>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</si>
  <si>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</si>
  <si>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</si>
  <si>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</si>
  <si>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</si>
  <si>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</si>
  <si>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</si>
  <si>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</si>
  <si>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</si>
  <si>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</si>
  <si>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</si>
  <si>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</si>
  <si>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</si>
  <si>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</si>
  <si>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</si>
  <si>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</si>
  <si>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</si>
  <si>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</si>
  <si>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</si>
  <si>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</si>
  <si>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</si>
  <si>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</si>
  <si>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</si>
  <si>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</si>
  <si>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</si>
  <si>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</si>
  <si>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</si>
  <si>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</si>
  <si>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</si>
  <si>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</si>
  <si>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</si>
  <si>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</si>
  <si>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</si>
  <si>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</si>
  <si>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</si>
  <si>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</si>
  <si>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</si>
  <si>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</si>
  <si>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</si>
  <si>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</si>
  <si>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</si>
  <si>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</si>
  <si>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</si>
  <si>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</si>
  <si>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</si>
  <si>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</si>
  <si>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</si>
  <si>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</si>
  <si>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</si>
  <si>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</si>
  <si>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</si>
  <si>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</si>
  <si>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</si>
  <si>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</si>
  <si>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</si>
  <si>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</si>
  <si>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</si>
  <si>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</si>
  <si>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</si>
  <si>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</si>
  <si>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</si>
  <si>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</si>
  <si>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</si>
  <si>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</si>
  <si>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</si>
  <si>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</si>
  <si>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</si>
  <si>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</si>
  <si>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</si>
  <si>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</si>
  <si>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</si>
  <si>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</si>
  <si>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</si>
  <si>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</si>
  <si>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</si>
  <si>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</si>
  <si>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</si>
  <si>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</si>
  <si>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</si>
  <si>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</si>
  <si>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</si>
  <si>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</si>
  <si>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</si>
  <si>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</si>
  <si>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</si>
  <si>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</si>
  <si>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</si>
  <si>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</si>
  <si>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</si>
  <si>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</si>
  <si>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</si>
  <si>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</si>
  <si>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</si>
  <si>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</si>
  <si>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</si>
  <si>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</si>
  <si>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</si>
  <si>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</si>
  <si>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</si>
  <si>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</si>
  <si>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</si>
  <si>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</si>
  <si>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</si>
  <si>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</si>
  <si>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</si>
  <si>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</si>
  <si>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</si>
  <si>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</si>
  <si>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</si>
  <si>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</si>
  <si>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</si>
  <si>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</si>
  <si>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</si>
  <si>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</si>
  <si>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</si>
  <si>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</si>
  <si>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</si>
  <si>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</si>
  <si>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</si>
  <si>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</si>
  <si>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</si>
  <si>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</si>
  <si>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</si>
  <si>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</si>
  <si>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</si>
  <si>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</si>
  <si>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</si>
  <si>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</si>
  <si>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</si>
  <si>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</si>
  <si>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</si>
  <si>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</si>
  <si>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</si>
  <si>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</si>
  <si>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</si>
  <si>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</si>
  <si>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</si>
  <si>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</si>
  <si>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</si>
  <si>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</si>
  <si>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</si>
  <si>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</si>
  <si>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</si>
  <si>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</si>
  <si>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</si>
  <si>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</si>
  <si>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</si>
  <si>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</si>
  <si>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</si>
  <si>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</si>
  <si>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</si>
  <si>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</si>
  <si>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</si>
  <si>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</si>
  <si>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</si>
  <si>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</si>
  <si>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</si>
  <si>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</si>
  <si>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</si>
  <si>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</si>
  <si>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</si>
  <si>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</si>
  <si>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</si>
  <si>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</si>
  <si>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</si>
  <si>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</si>
  <si>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</si>
  <si>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</si>
  <si>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</si>
  <si>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</si>
  <si>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</si>
  <si>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</si>
  <si>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</si>
  <si>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</si>
  <si>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</si>
  <si>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</si>
  <si>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</si>
  <si>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</si>
  <si>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</si>
  <si>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</si>
  <si>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</si>
  <si>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</si>
  <si>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</si>
  <si>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</si>
  <si>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</si>
  <si>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</si>
  <si>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</si>
  <si>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</si>
  <si>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</si>
  <si>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</si>
  <si>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</si>
  <si>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</si>
  <si>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</si>
  <si>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</si>
  <si>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</si>
  <si>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</si>
  <si>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</si>
  <si>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</si>
  <si>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</si>
  <si>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</si>
  <si>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</si>
  <si>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</si>
  <si>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</si>
  <si>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</si>
  <si>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</si>
  <si>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</si>
  <si>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</si>
  <si>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</si>
  <si>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</si>
  <si>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</si>
  <si>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</si>
  <si>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</si>
  <si>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</si>
  <si>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</si>
  <si>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</si>
  <si>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</si>
  <si>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</si>
  <si>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</si>
  <si>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</si>
  <si>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</si>
  <si>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</si>
  <si>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</si>
  <si>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</si>
  <si>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</si>
  <si>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</si>
  <si>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</si>
  <si>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</si>
  <si>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</si>
  <si>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</si>
  <si>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</si>
  <si>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</si>
  <si>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</si>
  <si>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</si>
  <si>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</si>
  <si>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</si>
  <si>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</si>
  <si>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</si>
  <si>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</si>
  <si>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</si>
  <si>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</si>
  <si>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</si>
  <si>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</si>
  <si>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</si>
  <si>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</si>
  <si>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</si>
  <si>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</si>
  <si>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</si>
  <si>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</si>
  <si>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</si>
  <si>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</si>
  <si>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</si>
  <si>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</si>
  <si>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</si>
  <si>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</si>
  <si>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</si>
  <si>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</si>
  <si>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</si>
  <si>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</si>
  <si>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</si>
  <si>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</si>
  <si>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</si>
  <si>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</si>
  <si>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</si>
  <si>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</si>
  <si>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</si>
  <si>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</si>
  <si>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</si>
  <si>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</si>
  <si>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</si>
  <si>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</si>
  <si>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</si>
  <si>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</si>
  <si>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</si>
  <si>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</si>
  <si>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</si>
  <si>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</si>
  <si>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</si>
  <si>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</si>
  <si>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</si>
  <si>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</si>
  <si>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</si>
  <si>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</si>
  <si>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</si>
  <si>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</si>
  <si>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</si>
  <si>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</si>
  <si>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</si>
  <si>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</si>
  <si>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</si>
  <si>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</si>
  <si>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</si>
  <si>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</si>
  <si>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</si>
  <si>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</si>
  <si>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</si>
  <si>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</si>
  <si>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</si>
  <si>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</si>
  <si>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</si>
  <si>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</si>
  <si>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</si>
  <si>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</si>
  <si>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</si>
  <si>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</si>
  <si>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</si>
  <si>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</si>
  <si>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</si>
  <si>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</si>
  <si>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</si>
  <si>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</si>
  <si>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</si>
  <si>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</si>
  <si>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</si>
  <si>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</si>
  <si>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</si>
  <si>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</si>
  <si>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</si>
  <si>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</si>
  <si>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</si>
  <si>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</si>
  <si>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</si>
  <si>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</si>
  <si>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</si>
  <si>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</si>
  <si>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</si>
  <si>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</si>
  <si>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</si>
  <si>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</si>
  <si>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</si>
  <si>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</si>
  <si>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</si>
  <si>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</si>
  <si>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</si>
  <si>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</si>
  <si>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</si>
  <si>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</si>
  <si>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</si>
  <si>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</si>
  <si>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</si>
  <si>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</si>
  <si>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</si>
  <si>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</si>
  <si>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</si>
  <si>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</si>
  <si>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</si>
  <si>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</si>
  <si>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</si>
  <si>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</si>
  <si>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</si>
  <si>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</si>
  <si>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</si>
  <si>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</si>
  <si>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</si>
  <si>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</si>
  <si>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</si>
  <si>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</si>
  <si>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</si>
  <si>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</si>
  <si>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</si>
  <si>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</si>
  <si>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</si>
  <si>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</si>
  <si>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</si>
  <si>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</si>
  <si>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</si>
  <si>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</si>
  <si>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</si>
  <si>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</si>
  <si>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</si>
  <si>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</si>
  <si>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</si>
  <si>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</si>
  <si>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</si>
  <si>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</si>
  <si>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</si>
  <si>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</si>
  <si>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</si>
  <si>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</si>
  <si>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</si>
  <si>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</si>
  <si>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</si>
  <si>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</si>
  <si>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</si>
  <si>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</si>
  <si>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</si>
  <si>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</si>
  <si>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</si>
  <si>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</si>
  <si>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</si>
  <si>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</si>
  <si>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</si>
  <si>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</si>
  <si>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</si>
  <si>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</si>
  <si>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</si>
  <si>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</si>
  <si>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</si>
  <si>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</si>
  <si>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</si>
  <si>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</si>
  <si>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</si>
  <si>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</si>
  <si>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</si>
  <si>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</si>
  <si>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</si>
  <si>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</si>
  <si>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</si>
  <si>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</si>
  <si>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</si>
  <si>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</si>
  <si>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</si>
  <si>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</si>
  <si>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</si>
  <si>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</si>
  <si>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</si>
  <si>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</si>
  <si>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</si>
  <si>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</si>
  <si>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</si>
  <si>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</si>
  <si>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</si>
  <si>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</si>
  <si>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</si>
  <si>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</si>
  <si>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</si>
  <si>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</si>
  <si>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</si>
  <si>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</si>
  <si>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</si>
  <si>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</si>
  <si>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</si>
  <si>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</si>
  <si>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</si>
  <si>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</si>
  <si>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</si>
  <si>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</si>
  <si>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</si>
  <si>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</si>
  <si>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</si>
  <si>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</si>
  <si>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</si>
  <si>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</si>
  <si>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</si>
  <si>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</si>
  <si>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</si>
  <si>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</si>
  <si>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</si>
  <si>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</si>
  <si>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</si>
  <si>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</si>
  <si>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</si>
  <si>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</si>
  <si>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</si>
  <si>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</si>
  <si>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</si>
  <si>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</si>
  <si>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</si>
  <si>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</si>
  <si>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</si>
  <si>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</si>
  <si>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</si>
  <si>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</si>
  <si>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</si>
  <si>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</si>
  <si>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</si>
  <si>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</si>
  <si>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</si>
  <si>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</si>
  <si>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</si>
  <si>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</si>
  <si>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</si>
  <si>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</si>
  <si>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</si>
  <si>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</si>
  <si>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</si>
  <si>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</si>
  <si>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</si>
  <si>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</si>
  <si>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</si>
  <si>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</si>
  <si>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</si>
  <si>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</si>
  <si>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</si>
  <si>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</si>
  <si>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</si>
  <si>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</si>
  <si>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</si>
  <si>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</si>
  <si>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</si>
  <si>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</si>
  <si>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</si>
  <si>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</si>
  <si>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</si>
  <si>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</si>
  <si>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</si>
  <si>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</si>
  <si>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</si>
  <si>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</si>
  <si>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</si>
  <si>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</si>
  <si>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</si>
  <si>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</si>
  <si>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</si>
  <si>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</si>
  <si>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</si>
  <si>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</si>
  <si>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</si>
  <si>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</si>
  <si>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</si>
  <si>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</si>
  <si>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</si>
  <si>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</si>
  <si>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</si>
  <si>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</si>
  <si>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</si>
  <si>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</si>
  <si>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</si>
  <si>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</si>
  <si>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</si>
  <si>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</si>
  <si>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</si>
  <si>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</si>
  <si>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</si>
  <si>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</si>
  <si>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</si>
  <si>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</si>
  <si>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</si>
  <si>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</si>
  <si>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</si>
  <si>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</si>
  <si>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</si>
  <si>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</si>
  <si>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</si>
  <si>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</si>
  <si>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</si>
  <si>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</si>
  <si>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</si>
  <si>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</si>
  <si>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</si>
  <si>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</si>
  <si>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</si>
  <si>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</si>
  <si>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</si>
  <si>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</si>
  <si>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</si>
  <si>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</si>
  <si>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</si>
  <si>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</si>
  <si>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</si>
  <si>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</si>
  <si>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</si>
  <si>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</si>
  <si>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</si>
  <si>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</si>
  <si>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</si>
  <si>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</si>
  <si>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</si>
  <si>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</si>
  <si>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</si>
  <si>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</si>
  <si>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</si>
  <si>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</si>
  <si>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</si>
  <si>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</si>
  <si>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</si>
  <si>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</si>
  <si>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</si>
  <si>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</si>
  <si>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</si>
  <si>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</si>
  <si>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</si>
  <si>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</si>
  <si>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</si>
  <si>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</si>
  <si>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</si>
  <si>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</si>
  <si>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</si>
  <si>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</si>
  <si>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</si>
  <si>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</si>
  <si>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</si>
  <si>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</si>
  <si>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</si>
  <si>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</si>
  <si>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</si>
  <si>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</si>
  <si>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</si>
  <si>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</si>
  <si>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</si>
  <si>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</si>
  <si>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</si>
  <si>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</si>
  <si>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</si>
  <si>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</si>
  <si>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</si>
  <si>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</si>
  <si>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</si>
  <si>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</si>
  <si>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</si>
  <si>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</si>
  <si>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</si>
  <si>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</si>
  <si>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</si>
  <si>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</si>
  <si>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</si>
  <si>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</si>
  <si>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</si>
  <si>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</si>
  <si>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</si>
  <si>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</si>
  <si>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</si>
  <si>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</si>
  <si>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</si>
  <si>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</si>
  <si>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</si>
  <si>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</si>
  <si>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</si>
  <si>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</si>
  <si>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</si>
  <si>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</si>
  <si>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</si>
  <si>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</si>
  <si>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</si>
  <si>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</si>
  <si>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</si>
  <si>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</si>
  <si>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</si>
  <si>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</si>
  <si>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</si>
  <si>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</si>
  <si>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</si>
  <si>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</si>
  <si>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</si>
  <si>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</si>
  <si>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</si>
  <si>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</si>
  <si>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</si>
  <si>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</si>
  <si>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</si>
  <si>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</si>
  <si>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</si>
  <si>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</si>
  <si>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</si>
  <si>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</si>
  <si>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</si>
  <si>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</si>
  <si>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</si>
  <si>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</si>
  <si>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</si>
  <si>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</si>
  <si>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</si>
  <si>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</si>
  <si>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</si>
  <si>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</si>
  <si>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</si>
  <si>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</si>
  <si>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</si>
  <si>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</si>
  <si>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</si>
  <si>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</si>
  <si>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</si>
  <si>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</si>
  <si>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</si>
  <si>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</si>
  <si>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</si>
  <si>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</si>
  <si>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</si>
  <si>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</si>
  <si>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</si>
  <si>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</si>
  <si>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</si>
  <si>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</si>
  <si>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</si>
  <si>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</si>
  <si>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</si>
  <si>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</si>
  <si>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</si>
  <si>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</si>
  <si>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</si>
  <si>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</si>
  <si>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</si>
  <si>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</si>
  <si>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</si>
  <si>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</si>
  <si>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</si>
  <si>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</si>
  <si>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</si>
  <si>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</si>
  <si>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</si>
  <si>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</si>
  <si>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</si>
  <si>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</si>
  <si>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</si>
  <si>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</si>
  <si>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</si>
  <si>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</si>
  <si>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</si>
  <si>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</si>
  <si>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</si>
  <si>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</si>
  <si>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</si>
  <si>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</si>
  <si>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</si>
  <si>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</si>
  <si>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</si>
  <si>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</si>
  <si>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</si>
  <si>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</si>
  <si>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</si>
  <si>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</si>
  <si>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</si>
  <si>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</si>
  <si>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</si>
  <si>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</si>
  <si>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</si>
  <si>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</si>
  <si>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</si>
  <si>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</si>
  <si>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</si>
  <si>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</si>
  <si>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</si>
  <si>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</si>
  <si>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</si>
  <si>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</si>
  <si>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</si>
  <si>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</si>
  <si>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</si>
  <si>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</si>
  <si>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</si>
  <si>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</si>
  <si>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</si>
  <si>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</si>
  <si>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</si>
  <si>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</si>
  <si>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</si>
  <si>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</si>
  <si>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</si>
  <si>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</si>
  <si>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</si>
  <si>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</si>
  <si>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</si>
  <si>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</si>
  <si>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</si>
  <si>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</si>
  <si>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</si>
  <si>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</si>
  <si>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</si>
  <si>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</si>
  <si>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</si>
  <si>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</si>
  <si>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</si>
  <si>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</si>
  <si>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</si>
  <si>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</si>
  <si>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</si>
  <si>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</si>
  <si>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</si>
  <si>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</si>
  <si>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</si>
  <si>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</si>
  <si>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</si>
  <si>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</si>
  <si>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</si>
  <si>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</si>
  <si>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</si>
  <si>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</si>
  <si>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</si>
  <si>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</si>
  <si>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</si>
  <si>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</si>
  <si>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</si>
  <si>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</si>
  <si>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</si>
  <si>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</si>
  <si>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</si>
  <si>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</si>
  <si>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</si>
  <si>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</si>
  <si>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</si>
  <si>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</si>
  <si>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</si>
  <si>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</si>
  <si>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</si>
  <si>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</si>
  <si>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</si>
  <si>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</si>
  <si>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</si>
  <si>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</si>
  <si>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</si>
  <si>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</si>
  <si>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</si>
  <si>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</si>
  <si>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</si>
  <si>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</si>
  <si>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</si>
  <si>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</si>
  <si>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</si>
  <si>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</si>
  <si>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</si>
  <si>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</si>
  <si>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</si>
  <si>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</si>
  <si>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</si>
  <si>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</si>
  <si>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</si>
  <si>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</si>
  <si>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</si>
  <si>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</si>
  <si>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</si>
  <si>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</si>
  <si>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</si>
  <si>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</si>
  <si>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</si>
  <si>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</si>
  <si>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</si>
  <si>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</si>
  <si>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</si>
  <si>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</si>
  <si>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</si>
  <si>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</si>
  <si>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</si>
  <si>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</si>
  <si>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</si>
  <si>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</si>
  <si>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</si>
  <si>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</si>
  <si>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</si>
  <si>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</si>
  <si>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</si>
  <si>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</si>
  <si>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</si>
  <si>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</si>
  <si>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</si>
  <si>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</si>
  <si>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</si>
  <si>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</si>
  <si>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</si>
  <si>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</si>
  <si>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</si>
  <si>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</si>
  <si>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</si>
  <si>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</si>
  <si>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</si>
  <si>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</si>
  <si>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</si>
  <si>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</si>
  <si>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</si>
  <si>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</si>
  <si>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</si>
  <si>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</si>
  <si>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</si>
  <si>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</si>
  <si>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</si>
  <si>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</si>
  <si>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</si>
  <si>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</si>
  <si>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</si>
  <si>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</si>
  <si>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</si>
  <si>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</si>
  <si>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</si>
  <si>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</si>
  <si>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</si>
  <si>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</si>
  <si>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</si>
  <si>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</si>
  <si>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</si>
  <si>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</si>
  <si>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</si>
  <si>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</si>
  <si>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</si>
  <si>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</si>
  <si>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</si>
  <si>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</si>
  <si>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</si>
  <si>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</si>
  <si>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</si>
  <si>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</si>
  <si>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</si>
  <si>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</si>
  <si>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</si>
  <si>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</si>
  <si>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</si>
  <si>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</si>
  <si>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</si>
  <si>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</si>
  <si>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</si>
  <si>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</si>
  <si>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</si>
  <si>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</si>
  <si>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</si>
  <si>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</si>
  <si>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</si>
  <si>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</si>
  <si>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</si>
  <si>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</si>
  <si>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</si>
  <si>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</si>
  <si>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</si>
  <si>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</si>
  <si>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</si>
  <si>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</si>
  <si>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</si>
  <si>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</si>
  <si>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</si>
  <si>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</si>
  <si>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</si>
  <si>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</si>
  <si>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</si>
  <si>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</si>
  <si>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</si>
  <si>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</si>
  <si>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</si>
  <si>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</si>
  <si>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</si>
  <si>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</si>
  <si>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</si>
  <si>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</si>
  <si>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</si>
  <si>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</si>
  <si>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</si>
  <si>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</si>
  <si>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</si>
  <si>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</si>
  <si>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</si>
  <si>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</si>
  <si>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</si>
  <si>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</si>
  <si>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</si>
  <si>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</si>
  <si>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</si>
  <si>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</si>
  <si>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</si>
  <si>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</si>
  <si>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</si>
  <si>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</si>
  <si>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</si>
  <si>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</si>
  <si>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</si>
  <si>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</si>
  <si>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</si>
  <si>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</si>
  <si>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</si>
  <si>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</si>
  <si>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</si>
  <si>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</si>
  <si>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</si>
  <si>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</si>
  <si>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</si>
  <si>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</si>
  <si>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</si>
  <si>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</si>
  <si>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</si>
  <si>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</si>
  <si>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</si>
  <si>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</si>
  <si>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</si>
  <si>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</si>
  <si>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</si>
  <si>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</si>
  <si>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</si>
  <si>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</si>
  <si>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</si>
  <si>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</si>
  <si>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</si>
  <si>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</si>
  <si>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</si>
  <si>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</si>
  <si>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</si>
  <si>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</si>
  <si>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</si>
  <si>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</si>
  <si>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</si>
  <si>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</si>
  <si>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</si>
  <si>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</si>
  <si>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</si>
  <si>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</si>
  <si>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</si>
  <si>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</si>
  <si>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</si>
  <si>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</si>
  <si>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</si>
  <si>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</si>
  <si>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</si>
  <si>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</si>
  <si>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</si>
  <si>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</si>
  <si>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</si>
  <si>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</si>
  <si>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</si>
  <si>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</si>
  <si>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</si>
  <si>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</si>
  <si>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</si>
  <si>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</si>
  <si>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</si>
  <si>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</si>
  <si>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</si>
  <si>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</si>
  <si>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</si>
  <si>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</si>
  <si>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</si>
  <si>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</si>
  <si>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</si>
  <si>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</si>
  <si>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</si>
  <si>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</si>
  <si>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</si>
  <si>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</si>
  <si>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</si>
  <si>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</si>
  <si>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</si>
  <si>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</si>
  <si>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</si>
  <si>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</si>
  <si>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</si>
  <si>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</si>
  <si>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</si>
  <si>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</si>
  <si>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</si>
  <si>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</si>
  <si>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</si>
  <si>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</si>
  <si>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</si>
  <si>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</si>
  <si>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</si>
  <si>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</si>
  <si>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</si>
  <si>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</si>
  <si>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</si>
  <si>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</si>
  <si>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</si>
  <si>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</si>
  <si>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</si>
  <si>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</si>
  <si>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</si>
  <si>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</si>
  <si>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</si>
  <si>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</si>
  <si>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</si>
  <si>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</si>
  <si>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</si>
  <si>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</si>
  <si>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</si>
  <si>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</si>
  <si>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</si>
  <si>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</si>
  <si>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</si>
  <si>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</si>
  <si>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</si>
  <si>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</si>
  <si>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</si>
  <si>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</si>
  <si>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</si>
  <si>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</si>
  <si>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</si>
  <si>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</si>
  <si>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</si>
  <si>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</si>
  <si>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</si>
  <si>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</si>
  <si>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</si>
  <si>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</si>
  <si>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</si>
  <si>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</si>
  <si>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</si>
  <si>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</si>
  <si>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</si>
  <si>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</si>
  <si>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</si>
  <si>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</si>
  <si>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</si>
  <si>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</si>
  <si>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</si>
  <si>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</si>
  <si>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</si>
  <si>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</si>
  <si>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</si>
  <si>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</si>
  <si>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</si>
  <si>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</si>
  <si>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</si>
  <si>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</si>
  <si>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</si>
  <si>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</si>
  <si>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</si>
  <si>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</si>
  <si>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</si>
  <si>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</si>
  <si>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</si>
  <si>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</si>
  <si>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</si>
  <si>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</si>
  <si>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</si>
  <si>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</si>
  <si>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</si>
  <si>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</si>
  <si>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</si>
  <si>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</si>
  <si>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</si>
  <si>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</si>
  <si>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</si>
  <si>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</si>
  <si>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</si>
  <si>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</si>
  <si>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</si>
  <si>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</si>
  <si>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</si>
  <si>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</si>
  <si>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</si>
  <si>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</si>
  <si>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</si>
  <si>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</si>
  <si>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</si>
  <si>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</si>
  <si>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</si>
  <si>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</si>
  <si>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</si>
  <si>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</si>
  <si>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</si>
  <si>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</si>
  <si>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</si>
  <si>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</si>
  <si>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</si>
  <si>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</si>
  <si>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</si>
  <si>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</si>
  <si>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</si>
  <si>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</si>
  <si>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</si>
  <si>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</si>
  <si>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</si>
  <si>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</si>
  <si>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</si>
  <si>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</si>
  <si>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</si>
  <si>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</si>
  <si>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</si>
  <si>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</si>
  <si>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</si>
  <si>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</si>
  <si>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</si>
  <si>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</si>
  <si>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</si>
  <si>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</si>
  <si>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</si>
  <si>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</si>
  <si>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</si>
  <si>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</si>
  <si>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</si>
  <si>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</si>
  <si>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</si>
  <si>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</si>
  <si>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</si>
  <si>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</si>
  <si>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</si>
  <si>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</si>
  <si>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</si>
  <si>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</si>
  <si>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</si>
  <si>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</si>
  <si>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</si>
  <si>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</si>
  <si>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</si>
  <si>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</si>
  <si>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</si>
  <si>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</si>
  <si>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</si>
  <si>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</si>
  <si>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</si>
  <si>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</si>
  <si>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</si>
  <si>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</si>
  <si>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</si>
  <si>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</si>
  <si>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</si>
  <si>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</si>
  <si>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</si>
  <si>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</si>
  <si>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</si>
  <si>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</si>
  <si>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</si>
  <si>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</si>
  <si>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</si>
  <si>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</si>
  <si>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</si>
  <si>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</si>
  <si>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</si>
  <si>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</si>
  <si>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</si>
  <si>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</si>
  <si>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</si>
  <si>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</si>
  <si>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</si>
  <si>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</si>
  <si>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</si>
  <si>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</si>
  <si>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</si>
  <si>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</si>
  <si>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</si>
  <si>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</si>
  <si>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</si>
  <si>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</si>
  <si>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</si>
  <si>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</si>
  <si>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</si>
  <si>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</si>
  <si>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</si>
  <si>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</si>
  <si>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</si>
  <si>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</si>
  <si>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</si>
  <si>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</si>
  <si>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</si>
  <si>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</si>
  <si>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</si>
  <si>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</si>
  <si>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</si>
  <si>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</si>
  <si>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</si>
  <si>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</si>
  <si>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</si>
  <si>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</si>
  <si>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</si>
  <si>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</si>
  <si>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</si>
  <si>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</si>
  <si>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</si>
  <si>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</si>
  <si>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</si>
  <si>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</si>
  <si>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</si>
  <si>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</si>
  <si>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</si>
  <si>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</si>
  <si>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</si>
  <si>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</si>
  <si>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</si>
  <si>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</si>
  <si>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</si>
  <si>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</si>
  <si>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</si>
  <si>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</si>
  <si>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</si>
  <si>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</si>
  <si>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</si>
  <si>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</si>
  <si>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</si>
  <si>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</si>
  <si>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</si>
  <si>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</si>
  <si>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</si>
  <si>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</si>
  <si>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</si>
  <si>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</si>
  <si>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</si>
  <si>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</si>
  <si>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</si>
  <si>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</si>
  <si>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</si>
  <si>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</si>
  <si>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</si>
  <si>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</si>
  <si>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</si>
  <si>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</si>
  <si>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</si>
  <si>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</si>
  <si>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</si>
  <si>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</si>
  <si>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</si>
  <si>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</si>
  <si>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</si>
  <si>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</si>
  <si>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</si>
  <si>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</si>
  <si>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</si>
  <si>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</si>
  <si>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</si>
  <si>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</si>
  <si>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</si>
  <si>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</si>
  <si>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</si>
  <si>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</si>
  <si>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</si>
  <si>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</si>
  <si>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</si>
  <si>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</si>
  <si>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</si>
  <si>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</si>
  <si>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</si>
  <si>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</si>
  <si>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</si>
  <si>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</si>
  <si>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</si>
  <si>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</si>
  <si>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</si>
  <si>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</si>
  <si>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</si>
  <si>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</si>
  <si>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</si>
  <si>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</si>
  <si>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</si>
  <si>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</si>
  <si>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</si>
  <si>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</si>
  <si>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</si>
  <si>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</si>
  <si>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</si>
  <si>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</si>
  <si>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</si>
  <si>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</si>
  <si>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</si>
  <si>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</si>
  <si>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</si>
  <si>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</si>
  <si>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</si>
  <si>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</si>
  <si>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</si>
  <si>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</si>
  <si>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</si>
  <si>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</si>
  <si>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</si>
  <si>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</si>
  <si>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</si>
  <si>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</si>
  <si>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</si>
  <si>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</si>
  <si>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</si>
  <si>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</si>
  <si>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</si>
  <si>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</si>
  <si>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</si>
  <si>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</si>
  <si>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</si>
  <si>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</si>
  <si>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</si>
  <si>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</si>
  <si>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</si>
  <si>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</si>
  <si>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</si>
  <si>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</si>
  <si>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</si>
  <si>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</si>
  <si>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</si>
  <si>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</si>
  <si>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</si>
  <si>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</si>
  <si>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</si>
  <si>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</si>
  <si>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</si>
  <si>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</si>
  <si>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</si>
  <si>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</si>
  <si>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</si>
  <si>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</si>
  <si>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</si>
  <si>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</si>
  <si>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</si>
  <si>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</si>
  <si>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</si>
  <si>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</si>
  <si>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</si>
  <si>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</si>
  <si>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</si>
  <si>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</si>
  <si>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</si>
  <si>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</si>
  <si>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</si>
  <si>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</si>
  <si>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</si>
  <si>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</si>
  <si>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</si>
  <si>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</si>
  <si>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</si>
  <si>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</si>
  <si>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</si>
  <si>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</si>
  <si>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</si>
  <si>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</si>
  <si>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</si>
  <si>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</si>
  <si>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</si>
  <si>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</si>
  <si>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</si>
  <si>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</si>
  <si>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</si>
  <si>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</si>
  <si>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</si>
  <si>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</si>
  <si>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</si>
  <si>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</si>
  <si>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</si>
  <si>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</si>
  <si>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</si>
  <si>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</si>
  <si>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</si>
  <si>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</si>
  <si>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</si>
  <si>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</si>
  <si>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</si>
  <si>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</si>
  <si>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</si>
  <si>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</si>
  <si>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</si>
  <si>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</si>
  <si>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</si>
  <si>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</si>
  <si>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</si>
  <si>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</si>
  <si>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</si>
  <si>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</si>
  <si>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</si>
  <si>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</si>
  <si>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</si>
  <si>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</si>
  <si>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</si>
  <si>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</si>
  <si>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</si>
  <si>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</si>
  <si>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</si>
  <si>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</si>
  <si>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</si>
  <si>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</si>
  <si>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</si>
  <si>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</si>
  <si>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</si>
  <si>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</si>
  <si>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</si>
  <si>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</si>
  <si>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</si>
  <si>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</si>
  <si>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</si>
  <si>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</si>
  <si>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</si>
  <si>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</si>
  <si>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</si>
  <si>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</si>
  <si>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</si>
  <si>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</si>
  <si>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</si>
  <si>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</si>
  <si>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</si>
  <si>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</si>
  <si>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</si>
  <si>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</si>
  <si>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</si>
  <si>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</si>
  <si>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</si>
  <si>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</si>
  <si>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</si>
  <si>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</si>
  <si>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</si>
  <si>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</si>
  <si>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</si>
  <si>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</si>
  <si>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</si>
  <si>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</si>
  <si>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</si>
  <si>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</si>
  <si>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</si>
  <si>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</si>
  <si>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</si>
  <si>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</si>
  <si>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</si>
  <si>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</si>
  <si>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</si>
  <si>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</si>
  <si>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</si>
  <si>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</si>
  <si>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</si>
  <si>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</si>
  <si>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</si>
  <si>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</si>
  <si>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</si>
  <si>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</si>
  <si>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</si>
  <si>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</si>
  <si>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</si>
  <si>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</si>
  <si>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</si>
  <si>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</si>
  <si>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</si>
  <si>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</si>
  <si>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</si>
  <si>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</si>
  <si>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</si>
  <si>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</si>
  <si>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</si>
  <si>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</si>
  <si>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</si>
  <si>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</si>
  <si>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</si>
  <si>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</si>
  <si>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</si>
  <si>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</si>
  <si>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</si>
  <si>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</si>
  <si>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</si>
  <si>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</si>
  <si>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</si>
  <si>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</si>
  <si>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</si>
  <si>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</si>
  <si>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</si>
  <si>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</si>
  <si>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</si>
  <si>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</si>
  <si>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</si>
  <si>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</si>
  <si>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</si>
  <si>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</si>
  <si>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</si>
  <si>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</si>
  <si>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</si>
  <si>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</si>
  <si>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</si>
  <si>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</si>
  <si>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</si>
  <si>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</si>
  <si>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</si>
  <si>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</si>
  <si>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</si>
  <si>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</si>
  <si>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</si>
  <si>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</si>
  <si>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</si>
  <si>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</si>
  <si>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</si>
  <si>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</si>
  <si>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</si>
  <si>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</si>
  <si>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</si>
  <si>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</si>
  <si>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</si>
  <si>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</si>
  <si>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</si>
  <si>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</si>
  <si>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</si>
  <si>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</si>
  <si>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</si>
  <si>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</si>
  <si>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</si>
  <si>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</si>
  <si>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</si>
  <si>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</si>
  <si>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</si>
  <si>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</si>
  <si>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</si>
  <si>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</si>
  <si>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</si>
  <si>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</si>
  <si>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</si>
  <si>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</si>
  <si>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</si>
  <si>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</si>
  <si>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</si>
  <si>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</si>
  <si>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</si>
  <si>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</si>
  <si>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</si>
  <si>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</si>
  <si>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</si>
  <si>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</si>
  <si>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</si>
  <si>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</si>
  <si>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</si>
  <si>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</si>
  <si>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</si>
  <si>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</si>
  <si>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</si>
  <si>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</si>
  <si>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</si>
  <si>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</si>
  <si>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</si>
  <si>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</si>
  <si>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</si>
  <si>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</si>
  <si>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</si>
  <si>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</si>
  <si>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</si>
  <si>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</si>
  <si>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</si>
  <si>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</si>
  <si>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</si>
  <si>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</si>
  <si>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</si>
  <si>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</si>
  <si>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</si>
  <si>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</si>
  <si>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</si>
  <si>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</si>
  <si>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</si>
  <si>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</si>
  <si>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</si>
  <si>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</si>
  <si>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</si>
  <si>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</si>
  <si>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</si>
  <si>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</si>
  <si>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</si>
  <si>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</si>
  <si>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</si>
  <si>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</si>
  <si>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</si>
  <si>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</si>
  <si>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</si>
  <si>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</si>
  <si>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</si>
  <si>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</si>
  <si>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</si>
  <si>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</si>
  <si>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</si>
  <si>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</si>
  <si>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</si>
  <si>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</si>
  <si>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</si>
  <si>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</si>
  <si>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</si>
  <si>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</si>
  <si>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</si>
  <si>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</si>
  <si>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</si>
  <si>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</si>
  <si>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</si>
  <si>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</si>
  <si>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</si>
  <si>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</si>
  <si>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</si>
  <si>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</si>
  <si>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</si>
  <si>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</si>
  <si>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</si>
  <si>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</si>
  <si>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</si>
  <si>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</si>
  <si>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</si>
  <si>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</si>
  <si>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</si>
  <si>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</si>
  <si>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</si>
  <si>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</si>
  <si>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</si>
  <si>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</si>
  <si>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</si>
  <si>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</si>
  <si>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</si>
  <si>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</si>
  <si>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</si>
  <si>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</si>
  <si>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</si>
  <si>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</si>
  <si>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</si>
  <si>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</si>
  <si>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</si>
  <si>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</si>
  <si>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</si>
  <si>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</si>
  <si>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</si>
  <si>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</si>
  <si>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</si>
  <si>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</si>
  <si>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</si>
  <si>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</si>
  <si>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</si>
  <si>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</si>
  <si>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</si>
  <si>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</si>
  <si>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</si>
  <si>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</si>
  <si>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</si>
  <si>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</si>
  <si>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</si>
  <si>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</si>
  <si>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</si>
  <si>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</si>
  <si>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</si>
  <si>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</si>
  <si>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</si>
  <si>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</si>
  <si>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</si>
  <si>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</si>
  <si>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</si>
  <si>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</si>
  <si>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</si>
  <si>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</si>
  <si>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</si>
  <si>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</si>
  <si>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</si>
  <si>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</si>
  <si>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</si>
  <si>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</si>
  <si>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</si>
  <si>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</si>
  <si>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</si>
  <si>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</si>
  <si>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</si>
  <si>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</si>
  <si>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</si>
  <si>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</si>
  <si>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</si>
  <si>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</si>
  <si>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</si>
  <si>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</si>
  <si>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</si>
  <si>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</si>
  <si>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</si>
  <si>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</si>
  <si>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</si>
  <si>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</si>
  <si>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</si>
  <si>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</si>
  <si>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</si>
  <si>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</si>
  <si>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</si>
  <si>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</si>
  <si>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</si>
  <si>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</si>
  <si>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</si>
  <si>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</si>
  <si>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</si>
  <si>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</si>
  <si>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</si>
  <si>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</si>
  <si>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</si>
  <si>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</si>
  <si>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</si>
  <si>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</si>
  <si>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</si>
  <si>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</si>
  <si>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</si>
  <si>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</si>
  <si>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</si>
  <si>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</si>
  <si>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</si>
  <si>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</si>
  <si>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</si>
  <si>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</si>
  <si>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</si>
  <si>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</si>
  <si>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</si>
  <si>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</si>
  <si>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</si>
  <si>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</si>
  <si>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</si>
  <si>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</si>
  <si>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</si>
  <si>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</si>
  <si>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</si>
  <si>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</si>
  <si>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</si>
  <si>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</si>
  <si>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</si>
  <si>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</si>
  <si>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</si>
  <si>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</si>
  <si>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</si>
  <si>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</si>
  <si>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</si>
  <si>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</si>
  <si>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</si>
  <si>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</si>
  <si>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</si>
  <si>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</si>
  <si>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</si>
  <si>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</si>
  <si>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</si>
  <si>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</si>
  <si>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</si>
  <si>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</si>
  <si>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</si>
  <si>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</si>
  <si>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</si>
  <si>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</si>
  <si>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</si>
  <si>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</si>
  <si>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</si>
  <si>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</si>
  <si>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</si>
  <si>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</si>
  <si>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</si>
  <si>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</si>
  <si>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</si>
  <si>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</si>
  <si>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</si>
  <si>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</si>
  <si>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</si>
  <si>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</si>
  <si>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</si>
  <si>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</si>
  <si>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</si>
  <si>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</si>
  <si>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</si>
  <si>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</si>
  <si>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</si>
  <si>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</si>
  <si>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</si>
  <si>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</si>
  <si>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</si>
  <si>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</si>
  <si>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</si>
  <si>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</si>
  <si>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</si>
  <si>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</si>
  <si>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</si>
  <si>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</si>
  <si>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</si>
  <si>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</si>
  <si>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</si>
  <si>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</si>
  <si>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</si>
  <si>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</si>
  <si>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</si>
  <si>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</si>
  <si>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</si>
  <si>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</si>
  <si>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</si>
  <si>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</si>
  <si>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</si>
  <si>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</si>
  <si>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</si>
  <si>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</si>
  <si>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</si>
  <si>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</si>
  <si>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</si>
  <si>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</si>
  <si>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</si>
  <si>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</si>
  <si>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</si>
  <si>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</si>
  <si>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</si>
  <si>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</si>
  <si>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</si>
  <si>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</si>
  <si>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</si>
  <si>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</si>
  <si>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</si>
  <si>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</si>
  <si>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</si>
  <si>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</si>
  <si>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</si>
  <si>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</si>
  <si>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</si>
  <si>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</si>
  <si>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</si>
  <si>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</si>
  <si>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</si>
  <si>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</si>
  <si>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</si>
  <si>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</si>
  <si>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</si>
  <si>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</si>
  <si>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</si>
  <si>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</si>
  <si>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</si>
  <si>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</si>
  <si>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</si>
  <si>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</si>
  <si>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</si>
  <si>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</si>
  <si>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</si>
  <si>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</si>
  <si>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</si>
  <si>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</si>
  <si>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</si>
  <si>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</si>
  <si>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</si>
  <si>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</si>
  <si>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</si>
  <si>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</si>
  <si>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</si>
  <si>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</si>
  <si>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</si>
  <si>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</si>
  <si>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</si>
  <si>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</si>
  <si>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</si>
  <si>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</si>
  <si>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</si>
  <si>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</si>
  <si>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</si>
  <si>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</si>
  <si>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</si>
  <si>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</si>
  <si>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</si>
  <si>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</si>
  <si>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</si>
  <si>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</si>
  <si>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</si>
  <si>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</si>
  <si>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</si>
  <si>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</si>
  <si>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</si>
  <si>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</si>
  <si>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</si>
  <si>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</si>
  <si>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</si>
  <si>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</si>
  <si>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</si>
  <si>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</si>
  <si>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</si>
  <si>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</si>
  <si>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</si>
  <si>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</si>
  <si>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</si>
  <si>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</si>
  <si>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</si>
  <si>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</si>
  <si>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</si>
  <si>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</si>
  <si>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</si>
  <si>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</si>
  <si>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</si>
  <si>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</si>
  <si>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</si>
  <si>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</si>
  <si>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</si>
  <si>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</si>
  <si>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</si>
  <si>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</si>
  <si>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</si>
  <si>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</si>
  <si>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</si>
  <si>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</si>
  <si>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</si>
  <si>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</si>
  <si>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</si>
  <si>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</si>
  <si>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</si>
  <si>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</si>
  <si>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</si>
  <si>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</si>
  <si>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</si>
  <si>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</si>
  <si>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</si>
  <si>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</si>
  <si>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</si>
  <si>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</si>
  <si>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</si>
  <si>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</si>
  <si>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</si>
  <si>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</si>
  <si>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</si>
  <si>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</si>
  <si>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</si>
  <si>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</si>
  <si>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</si>
  <si>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</si>
  <si>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</si>
  <si>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</si>
  <si>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</si>
  <si>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</si>
  <si>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</si>
  <si>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</si>
  <si>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</si>
  <si>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</si>
  <si>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</si>
  <si>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</si>
  <si>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</si>
  <si>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</si>
  <si>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</si>
  <si>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</si>
  <si>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</si>
  <si>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</si>
  <si>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</si>
  <si>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</si>
  <si>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</si>
  <si>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</si>
  <si>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</si>
  <si>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</si>
  <si>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</si>
  <si>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</si>
  <si>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</si>
  <si>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</si>
  <si>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</si>
  <si>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</si>
  <si>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</si>
  <si>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</si>
  <si>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</si>
  <si>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</si>
  <si>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</si>
  <si>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</si>
  <si>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</si>
  <si>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</si>
  <si>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</si>
  <si>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</si>
  <si>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</si>
  <si>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</si>
  <si>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</si>
  <si>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</si>
  <si>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</si>
  <si>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</si>
  <si>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</si>
  <si>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</si>
  <si>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</si>
  <si>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</si>
  <si>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</si>
  <si>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</si>
  <si>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</si>
  <si>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</si>
  <si>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</si>
  <si>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</si>
  <si>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</si>
  <si>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</si>
  <si>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</si>
  <si>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</si>
  <si>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</si>
  <si>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</si>
  <si>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</si>
  <si>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</si>
  <si>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</si>
  <si>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</si>
  <si>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</si>
  <si>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</si>
  <si>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</si>
  <si>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</si>
  <si>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</si>
  <si>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</si>
  <si>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</si>
  <si>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</si>
  <si>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</si>
  <si>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</si>
  <si>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</si>
  <si>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</si>
  <si>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</si>
  <si>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</si>
  <si>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</si>
  <si>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</si>
  <si>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</si>
  <si>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</si>
  <si>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</si>
  <si>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</si>
  <si>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</si>
  <si>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</si>
  <si>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</si>
  <si>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</si>
  <si>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</si>
  <si>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</si>
  <si>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</si>
  <si>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</si>
  <si>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</si>
  <si>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</si>
  <si>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</si>
  <si>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</si>
  <si>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</si>
  <si>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</si>
  <si>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</si>
  <si>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</si>
  <si>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</si>
  <si>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</si>
  <si>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</si>
  <si>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</si>
  <si>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</si>
  <si>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</si>
  <si>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</si>
  <si>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</si>
  <si>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</si>
  <si>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</si>
  <si>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</si>
  <si>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</si>
  <si>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</si>
  <si>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</si>
  <si>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</si>
  <si>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</si>
  <si>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</si>
  <si>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</si>
  <si>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</si>
  <si>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</si>
  <si>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</si>
  <si>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</si>
  <si>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</si>
  <si>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</si>
  <si>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</si>
  <si>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</si>
  <si>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</si>
  <si>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</si>
  <si>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</si>
  <si>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</si>
  <si>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</si>
  <si>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</si>
  <si>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</si>
  <si>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</si>
  <si>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</si>
  <si>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</si>
  <si>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</si>
  <si>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</si>
  <si>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</si>
  <si>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</si>
  <si>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</si>
  <si>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</si>
  <si>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</si>
  <si>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</si>
  <si>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</si>
  <si>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</si>
  <si>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</si>
  <si>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</si>
  <si>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</si>
  <si>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</si>
  <si>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</si>
  <si>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</si>
  <si>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</si>
  <si>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</si>
  <si>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</si>
  <si>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</si>
  <si>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</si>
  <si>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</si>
  <si>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</si>
  <si>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</si>
  <si>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</si>
  <si>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</si>
  <si>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</si>
  <si>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</si>
  <si>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</si>
  <si>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</si>
  <si>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</si>
  <si>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</si>
  <si>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</si>
  <si>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</si>
  <si>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</si>
  <si>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</si>
  <si>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</si>
  <si>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</si>
  <si>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</si>
  <si>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</si>
  <si>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</si>
  <si>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</si>
  <si>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</si>
  <si>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</si>
  <si>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</si>
  <si>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</si>
  <si>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</si>
  <si>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</si>
  <si>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</si>
  <si>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</si>
  <si>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</si>
  <si>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</si>
  <si>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</si>
  <si>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</si>
  <si>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</si>
  <si>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</si>
  <si>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</si>
  <si>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</si>
  <si>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</si>
  <si>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</si>
  <si>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</si>
  <si>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</si>
  <si>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</si>
  <si>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</si>
  <si>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</si>
  <si>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</si>
  <si>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</si>
  <si>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</si>
  <si>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</si>
  <si>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</si>
  <si>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</si>
  <si>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</si>
  <si>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</si>
  <si>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</si>
  <si>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</si>
  <si>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</si>
  <si>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</si>
  <si>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</si>
  <si>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</si>
  <si>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</si>
  <si>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</si>
  <si>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</si>
  <si>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</si>
  <si>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</si>
  <si>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</si>
  <si>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</si>
  <si>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</si>
  <si>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</si>
  <si>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</si>
  <si>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</si>
  <si>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</si>
  <si>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</si>
  <si>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</si>
  <si>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</si>
  <si>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</si>
  <si>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</si>
  <si>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</si>
  <si>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</si>
  <si>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</si>
  <si>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</si>
  <si>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</si>
  <si>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</si>
  <si>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</si>
  <si>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</si>
  <si>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</si>
  <si>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</si>
  <si>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</si>
  <si>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</si>
  <si>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</si>
  <si>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</si>
  <si>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</si>
  <si>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</si>
  <si>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</si>
  <si>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</si>
  <si>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</si>
  <si>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</si>
  <si>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</si>
  <si>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</si>
  <si>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</si>
  <si>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</si>
  <si>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</si>
  <si>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</si>
  <si>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</si>
  <si>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</si>
  <si>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</si>
  <si>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</si>
  <si>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</si>
  <si>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</si>
  <si>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</si>
  <si>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</si>
  <si>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</si>
  <si>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</si>
  <si>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</si>
  <si>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</si>
  <si>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</si>
  <si>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</si>
  <si>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</si>
  <si>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</si>
  <si>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</si>
  <si>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</si>
  <si>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</si>
  <si>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</si>
  <si>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</si>
  <si>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</si>
  <si>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</si>
  <si>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</si>
  <si>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</si>
  <si>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</si>
  <si>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</si>
  <si>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</si>
  <si>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</si>
  <si>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</si>
  <si>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</si>
  <si>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</si>
  <si>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</si>
  <si>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</si>
  <si>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</si>
  <si>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</si>
  <si>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</si>
  <si>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</si>
  <si>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</si>
  <si>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</si>
  <si>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</si>
  <si>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</si>
  <si>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</si>
  <si>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</si>
  <si>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</si>
  <si>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</si>
  <si>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</si>
  <si>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</si>
  <si>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</si>
  <si>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</si>
  <si>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</si>
  <si>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</si>
  <si>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</si>
  <si>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</si>
  <si>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</si>
  <si>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</si>
  <si>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</si>
  <si>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</si>
  <si>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</si>
  <si>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</si>
  <si>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</si>
  <si>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</si>
  <si>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</si>
  <si>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</si>
  <si>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</si>
  <si>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</si>
  <si>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</si>
  <si>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</si>
  <si>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</si>
  <si>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</si>
  <si>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</si>
  <si>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</si>
  <si>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</si>
  <si>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</si>
  <si>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</si>
  <si>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</si>
  <si>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</si>
  <si>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</si>
  <si>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</si>
  <si>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</si>
  <si>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</si>
  <si>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</si>
  <si>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</si>
  <si>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</si>
  <si>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</si>
  <si>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</si>
  <si>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</si>
  <si>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</si>
  <si>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</si>
  <si>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</si>
  <si>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</si>
  <si>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</si>
  <si>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</si>
  <si>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</si>
  <si>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</si>
  <si>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</si>
  <si>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</si>
  <si>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</si>
  <si>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</si>
  <si>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</si>
  <si>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</si>
  <si>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</si>
  <si>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</si>
  <si>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</si>
  <si>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</si>
  <si>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</si>
  <si>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</si>
  <si>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</si>
  <si>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</si>
  <si>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</si>
  <si>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</si>
  <si>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</si>
  <si>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</si>
  <si>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</si>
  <si>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</si>
  <si>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</si>
  <si>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</si>
  <si>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</si>
  <si>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</si>
  <si>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</si>
  <si>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</si>
  <si>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</si>
  <si>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</si>
  <si>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</si>
  <si>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</si>
  <si>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</si>
  <si>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</si>
  <si>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</si>
  <si>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</si>
  <si>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</si>
  <si>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</si>
  <si>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</si>
  <si>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</si>
  <si>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</si>
  <si>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</si>
  <si>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</si>
  <si>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</si>
  <si>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</si>
  <si>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</si>
  <si>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</si>
  <si>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</si>
  <si>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</si>
  <si>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</si>
  <si>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</si>
  <si>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</si>
  <si>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</si>
  <si>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</si>
  <si>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</si>
  <si>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</si>
  <si>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</si>
  <si>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</si>
  <si>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</si>
  <si>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</si>
  <si>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</si>
  <si>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</si>
  <si>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</si>
  <si>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</si>
  <si>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</si>
  <si>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</si>
  <si>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</si>
  <si>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</si>
  <si>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</si>
  <si>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</si>
  <si>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</si>
  <si>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</si>
  <si>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</si>
  <si>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</si>
  <si>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</si>
  <si>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</si>
  <si>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</si>
  <si>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</si>
  <si>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</si>
  <si>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</si>
  <si>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</si>
  <si>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</si>
  <si>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</si>
  <si>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</si>
  <si>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</si>
  <si>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</si>
  <si>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</si>
  <si>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</si>
  <si>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</si>
  <si>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</si>
  <si>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</si>
  <si>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</si>
  <si>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</si>
  <si>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</si>
  <si>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</si>
  <si>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</si>
  <si>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</si>
  <si>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</si>
  <si>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</si>
  <si>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</si>
  <si>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</si>
  <si>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</si>
  <si>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</si>
  <si>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</si>
  <si>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</si>
  <si>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</si>
  <si>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</si>
  <si>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</si>
  <si>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</si>
  <si>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</si>
  <si>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</si>
  <si>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</si>
  <si>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</si>
  <si>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</si>
  <si>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</si>
  <si>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</si>
  <si>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</si>
  <si>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</si>
  <si>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</si>
  <si>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</si>
  <si>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</si>
  <si>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</si>
  <si>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</si>
  <si>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</si>
  <si>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</si>
  <si>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</si>
  <si>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</si>
  <si>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</si>
  <si>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</si>
  <si>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</si>
  <si>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</si>
  <si>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</si>
  <si>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</si>
  <si>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</si>
  <si>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</si>
  <si>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</si>
  <si>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</si>
  <si>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</si>
  <si>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</si>
  <si>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</si>
  <si>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</si>
  <si>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</si>
  <si>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</si>
  <si>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</si>
  <si>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</si>
  <si>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</si>
  <si>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</si>
  <si>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</si>
  <si>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</si>
  <si>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</si>
  <si>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</si>
  <si>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</si>
  <si>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</si>
  <si>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</si>
  <si>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</si>
  <si>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</si>
  <si>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</si>
  <si>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</si>
  <si>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</si>
  <si>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</si>
  <si>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</si>
  <si>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</si>
  <si>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</si>
  <si>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</si>
  <si>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</si>
  <si>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</si>
  <si>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</si>
  <si>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</si>
  <si>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</si>
  <si>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</si>
  <si>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</si>
  <si>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</si>
  <si>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</si>
  <si>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</si>
  <si>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</si>
  <si>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</si>
  <si>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</si>
  <si>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</si>
  <si>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</si>
  <si>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</si>
  <si>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</si>
  <si>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</si>
  <si>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</si>
  <si>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</si>
  <si>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</si>
  <si>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</si>
  <si>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</si>
  <si>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</si>
  <si>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</si>
  <si>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</si>
  <si>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</si>
  <si>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</si>
  <si>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</si>
  <si>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</si>
  <si>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</si>
  <si>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</si>
  <si>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</si>
  <si>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</si>
  <si>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</si>
  <si>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</si>
  <si>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</si>
  <si>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</si>
  <si>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</si>
  <si>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</si>
  <si>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</si>
  <si>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</si>
  <si>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</si>
  <si>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</si>
  <si>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</si>
  <si>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</si>
  <si>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</si>
  <si>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</si>
  <si>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</si>
  <si>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</si>
  <si>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</si>
  <si>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</si>
  <si>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</si>
  <si>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</si>
  <si>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</si>
  <si>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</si>
  <si>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</si>
  <si>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</si>
  <si>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</si>
  <si>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</si>
  <si>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</si>
  <si>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</si>
  <si>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</si>
  <si>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</si>
  <si>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</si>
  <si>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</si>
  <si>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</si>
  <si>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</si>
  <si>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</si>
  <si>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</si>
  <si>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</si>
  <si>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</si>
  <si>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</si>
  <si>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</si>
  <si>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</si>
  <si>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</si>
  <si>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</si>
  <si>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</si>
  <si>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</si>
  <si>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</si>
  <si>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</si>
  <si>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</si>
  <si>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</si>
  <si>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</si>
  <si>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</si>
  <si>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</si>
  <si>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</si>
  <si>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</si>
  <si>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</si>
  <si>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</si>
  <si>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</si>
  <si>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</si>
  <si>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</si>
  <si>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</si>
  <si>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</si>
  <si>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</si>
  <si>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</si>
  <si>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</si>
  <si>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</si>
  <si>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</si>
  <si>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</si>
  <si>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</si>
  <si>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</si>
  <si>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</si>
  <si>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</si>
  <si>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</si>
  <si>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</si>
  <si>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</si>
  <si>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</si>
  <si>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</si>
  <si>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</si>
  <si>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</si>
  <si>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</si>
  <si>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</si>
  <si>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</si>
  <si>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</si>
  <si>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</si>
  <si>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</si>
  <si>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</si>
  <si>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</si>
  <si>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</si>
  <si>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</si>
  <si>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</si>
  <si>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</si>
  <si>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</si>
  <si>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</si>
  <si>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</si>
  <si>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</si>
  <si>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</si>
  <si>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</si>
  <si>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</si>
  <si>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</si>
  <si>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</si>
  <si>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</si>
  <si>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</si>
  <si>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</si>
  <si>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</si>
  <si>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</si>
  <si>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</si>
  <si>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</si>
  <si>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</si>
  <si>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</si>
  <si>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</si>
  <si>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</si>
  <si>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</si>
  <si>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</si>
  <si>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</si>
  <si>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</si>
  <si>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</si>
  <si>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</si>
  <si>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</si>
  <si>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</si>
  <si>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</si>
  <si>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</si>
  <si>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</si>
  <si>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</si>
  <si>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</si>
  <si>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</si>
  <si>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</si>
  <si>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</si>
  <si>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</si>
  <si>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</si>
  <si>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</si>
  <si>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</si>
  <si>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</si>
  <si>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</si>
  <si>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</si>
  <si>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</si>
  <si>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</si>
  <si>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</si>
  <si>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</si>
  <si>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</si>
  <si>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</si>
  <si>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</si>
  <si>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</si>
  <si>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</si>
  <si>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</si>
  <si>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</si>
  <si>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</si>
  <si>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</si>
  <si>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</si>
  <si>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</si>
  <si>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</si>
  <si>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</si>
  <si>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</si>
  <si>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</si>
  <si>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</si>
  <si>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</si>
  <si>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</si>
  <si>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</si>
  <si>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</si>
  <si>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</si>
  <si>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</si>
  <si>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</si>
  <si>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</si>
  <si>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</si>
  <si>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</si>
  <si>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</si>
  <si>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</si>
  <si>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</si>
  <si>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</si>
  <si>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</si>
  <si>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</si>
  <si>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</si>
  <si>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</si>
  <si>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</si>
  <si>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</si>
  <si>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</si>
  <si>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</si>
  <si>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</si>
  <si>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</si>
  <si>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</si>
  <si>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</si>
  <si>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</si>
  <si>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</si>
  <si>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</si>
  <si>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</si>
  <si>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</si>
  <si>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</si>
  <si>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</si>
  <si>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</si>
  <si>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</si>
  <si>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</si>
  <si>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</si>
  <si>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</si>
  <si>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</si>
  <si>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</si>
  <si>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</si>
  <si>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</si>
  <si>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</si>
  <si>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</si>
  <si>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</si>
  <si>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</si>
  <si>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</si>
  <si>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</si>
  <si>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</si>
  <si>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</si>
  <si>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</si>
  <si>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</si>
  <si>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</si>
  <si>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</si>
  <si>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</si>
  <si>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</si>
  <si>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</si>
  <si>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</si>
  <si>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</si>
  <si>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</si>
  <si>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</si>
  <si>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</si>
  <si>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</si>
  <si>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</si>
  <si>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</si>
  <si>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</si>
  <si>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</si>
  <si>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</si>
  <si>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</si>
  <si>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</si>
  <si>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</si>
  <si>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</si>
  <si>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</si>
  <si>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</si>
  <si>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</si>
  <si>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</si>
  <si>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</si>
  <si>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</si>
  <si>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</si>
  <si>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</si>
  <si>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</si>
  <si>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</si>
  <si>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</si>
  <si>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</si>
  <si>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</si>
  <si>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</si>
  <si>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</si>
  <si>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</si>
  <si>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</si>
  <si>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</si>
  <si>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</si>
  <si>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</si>
  <si>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</si>
  <si>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</si>
  <si>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</si>
  <si>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</si>
  <si>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</si>
  <si>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</si>
  <si>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</si>
  <si>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</si>
  <si>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</si>
  <si>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</si>
  <si>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</si>
  <si>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</si>
  <si>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</si>
  <si>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</si>
  <si>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</si>
  <si>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</si>
  <si>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</si>
  <si>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</si>
  <si>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</si>
  <si>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</si>
  <si>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</si>
  <si>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</si>
  <si>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</si>
  <si>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</si>
  <si>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</si>
  <si>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</si>
  <si>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</si>
  <si>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</si>
  <si>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</si>
  <si>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</si>
  <si>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</si>
  <si>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</si>
  <si>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</si>
  <si>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</si>
  <si>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</si>
  <si>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</si>
  <si>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</si>
  <si>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</si>
  <si>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</si>
  <si>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</si>
  <si>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</si>
  <si>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</si>
  <si>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</si>
  <si>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</si>
  <si>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</si>
  <si>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</si>
  <si>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</si>
  <si>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</si>
  <si>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</si>
  <si>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</si>
  <si>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</si>
  <si>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</si>
  <si>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</si>
  <si>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</si>
  <si>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</si>
  <si>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</si>
  <si>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</si>
  <si>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</si>
  <si>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</si>
  <si>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</si>
  <si>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</si>
  <si>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</si>
  <si>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</si>
  <si>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</si>
  <si>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</si>
  <si>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</si>
  <si>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</si>
  <si>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</si>
  <si>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</si>
  <si>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</si>
  <si>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</si>
  <si>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</si>
  <si>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</si>
  <si>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</si>
  <si>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</si>
  <si>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</si>
  <si>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</si>
  <si>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</si>
  <si>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</si>
  <si>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</si>
  <si>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</si>
  <si>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</si>
  <si>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</si>
  <si>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</si>
  <si>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</si>
  <si>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</si>
  <si>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</si>
  <si>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</si>
  <si>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</si>
  <si>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</si>
  <si>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</si>
  <si>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</si>
  <si>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</si>
  <si>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</si>
  <si>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</si>
  <si>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</si>
  <si>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</si>
  <si>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</si>
  <si>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</si>
  <si>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</si>
  <si>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</si>
  <si>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</si>
  <si>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</si>
  <si>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</si>
  <si>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</si>
  <si>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</si>
  <si>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</si>
  <si>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</si>
  <si>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</si>
  <si>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</si>
  <si>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</si>
  <si>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</si>
  <si>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</si>
  <si>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</si>
  <si>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</si>
  <si>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</si>
  <si>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</si>
  <si>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</si>
  <si>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</si>
  <si>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</si>
  <si>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</si>
  <si>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</si>
  <si>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</si>
  <si>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</si>
  <si>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</si>
  <si>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</si>
  <si>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</si>
  <si>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</si>
  <si>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</si>
  <si>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</si>
  <si>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</si>
  <si>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</si>
  <si>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</si>
  <si>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</si>
  <si>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</si>
  <si>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</si>
  <si>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</si>
  <si>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</si>
  <si>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</si>
  <si>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</si>
  <si>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</si>
  <si>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</si>
  <si>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</si>
  <si>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</si>
  <si>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</si>
  <si>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</si>
  <si>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</si>
  <si>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</si>
  <si>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</si>
  <si>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</si>
  <si>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</si>
  <si>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</si>
  <si>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</si>
  <si>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</si>
  <si>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</si>
  <si>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</si>
  <si>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</si>
  <si>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</si>
  <si>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</si>
  <si>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</si>
  <si>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</si>
  <si>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</si>
  <si>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</si>
  <si>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</si>
  <si>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</si>
  <si>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</si>
  <si>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</si>
  <si>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</si>
  <si>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</si>
  <si>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</si>
  <si>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</si>
  <si>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</si>
  <si>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</si>
  <si>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</si>
  <si>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</si>
  <si>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</si>
  <si>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</si>
  <si>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</si>
  <si>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</si>
  <si>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</si>
  <si>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</si>
  <si>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</si>
  <si>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</si>
  <si>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</si>
  <si>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</si>
  <si>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</si>
  <si>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</si>
  <si>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</si>
  <si>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</si>
  <si>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</si>
  <si>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</si>
  <si>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</si>
  <si>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</si>
  <si>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</si>
  <si>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</si>
  <si>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</si>
  <si>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</si>
  <si>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</si>
  <si>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</si>
  <si>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</si>
  <si>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</si>
  <si>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</si>
  <si>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</si>
  <si>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</si>
  <si>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</si>
  <si>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</si>
  <si>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</si>
  <si>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</si>
  <si>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</si>
  <si>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</si>
  <si>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</si>
  <si>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</si>
  <si>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</si>
  <si>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</si>
  <si>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</si>
  <si>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</si>
  <si>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</si>
  <si>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</si>
  <si>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</si>
  <si>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</si>
  <si>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</si>
  <si>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</si>
  <si>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</si>
  <si>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</si>
  <si>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</si>
  <si>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</si>
  <si>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</si>
  <si>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</si>
  <si>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</si>
  <si>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</si>
  <si>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</si>
  <si>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</si>
  <si>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</si>
  <si>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</si>
  <si>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</si>
  <si>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</si>
  <si>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</si>
  <si>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</si>
  <si>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</si>
  <si>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</si>
  <si>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</si>
  <si>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</si>
  <si>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</si>
  <si>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</si>
  <si>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</si>
  <si>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</si>
  <si>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</si>
  <si>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</si>
  <si>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</si>
  <si>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</si>
  <si>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</si>
  <si>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</si>
  <si>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</si>
  <si>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</si>
  <si>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</si>
  <si>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</si>
  <si>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</si>
  <si>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</si>
  <si>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</si>
  <si>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</si>
  <si>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</si>
  <si>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</si>
  <si>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</si>
  <si>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</si>
  <si>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</si>
  <si>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</si>
  <si>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</si>
  <si>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</si>
  <si>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</si>
  <si>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</si>
  <si>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</si>
  <si>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</si>
  <si>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</si>
  <si>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</si>
  <si>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</si>
  <si>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</si>
  <si>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</si>
  <si>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</si>
  <si>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</si>
  <si>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</si>
  <si>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</si>
  <si>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</si>
  <si>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</si>
  <si>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</si>
  <si>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</si>
  <si>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</si>
  <si>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</si>
  <si>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</si>
  <si>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</si>
  <si>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</si>
  <si>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</si>
  <si>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</si>
  <si>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</si>
  <si>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</si>
  <si>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</si>
  <si>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</si>
  <si>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</si>
  <si>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</si>
  <si>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</si>
  <si>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</si>
  <si>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</si>
  <si>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</si>
  <si>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</si>
  <si>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</si>
  <si>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</si>
  <si>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</si>
  <si>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</si>
  <si>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</si>
  <si>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</si>
  <si>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</si>
  <si>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</si>
  <si>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</si>
  <si>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</si>
  <si>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</si>
  <si>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</si>
  <si>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</si>
  <si>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</si>
  <si>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</si>
  <si>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</si>
  <si>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</si>
  <si>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</si>
  <si>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</si>
  <si>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</si>
  <si>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</si>
  <si>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</si>
  <si>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</si>
  <si>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</si>
  <si>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</si>
  <si>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</si>
  <si>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</si>
  <si>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</si>
  <si>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</si>
  <si>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</si>
  <si>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</si>
  <si>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</si>
  <si>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</si>
  <si>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</si>
  <si>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</si>
  <si>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</si>
  <si>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</si>
  <si>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</si>
  <si>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</si>
  <si>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</si>
  <si>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</si>
  <si>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</si>
  <si>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</si>
  <si>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</si>
  <si>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</si>
  <si>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</si>
  <si>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</si>
  <si>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</si>
  <si>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</si>
  <si>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</si>
  <si>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</si>
  <si>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</si>
  <si>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</si>
  <si>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</si>
  <si>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</si>
  <si>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</si>
  <si>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</si>
  <si>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</si>
  <si>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</si>
  <si>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</si>
  <si>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</si>
  <si>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</si>
  <si>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</si>
  <si>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</si>
  <si>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</si>
  <si>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</si>
  <si>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</si>
  <si>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</si>
  <si>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</si>
  <si>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</si>
  <si>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</si>
  <si>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</si>
  <si>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</si>
  <si>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</si>
  <si>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</si>
  <si>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</si>
  <si>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</si>
  <si>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</si>
  <si>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</si>
  <si>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</si>
  <si>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</si>
  <si>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</si>
  <si>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</si>
  <si>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</si>
  <si>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</si>
  <si>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</si>
  <si>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</si>
  <si>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</si>
  <si>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</si>
  <si>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</si>
  <si>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</si>
  <si>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</si>
  <si>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</si>
  <si>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</si>
  <si>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</si>
  <si>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</si>
  <si>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</si>
  <si>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</si>
  <si>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</si>
  <si>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</si>
  <si>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</si>
  <si>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</si>
  <si>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</si>
  <si>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</si>
  <si>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</si>
  <si>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</si>
  <si>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</si>
  <si>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</si>
  <si>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</si>
  <si>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</si>
  <si>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</si>
  <si>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</si>
  <si>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</si>
  <si>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</si>
  <si>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</si>
  <si>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</si>
  <si>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</si>
  <si>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</si>
  <si>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</si>
  <si>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</si>
  <si>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</si>
  <si>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</si>
  <si>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</si>
  <si>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</si>
  <si>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</si>
  <si>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</si>
  <si>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</si>
  <si>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</si>
  <si>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</si>
  <si>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</si>
  <si>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</si>
  <si>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</si>
  <si>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</si>
  <si>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</si>
  <si>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</si>
  <si>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</si>
  <si>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</si>
  <si>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</si>
  <si>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</si>
  <si>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</si>
  <si>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</si>
  <si>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</si>
  <si>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</si>
  <si>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</si>
  <si>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</si>
  <si>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</si>
  <si>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</si>
  <si>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</si>
  <si>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</si>
  <si>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</si>
  <si>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</si>
  <si>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</si>
  <si>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</si>
  <si>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</si>
  <si>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</si>
  <si>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</si>
  <si>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</si>
  <si>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</si>
  <si>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</si>
  <si>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</si>
  <si>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</si>
  <si>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</si>
  <si>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</si>
  <si>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</si>
  <si>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</si>
  <si>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</si>
  <si>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</si>
  <si>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</si>
  <si>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</si>
  <si>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</si>
  <si>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</si>
  <si>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</si>
  <si>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</si>
  <si>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</si>
  <si>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</si>
  <si>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</si>
  <si>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</si>
  <si>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</si>
  <si>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</si>
  <si>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</si>
  <si>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</si>
  <si>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</si>
  <si>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</si>
  <si>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</si>
  <si>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</si>
  <si>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</si>
  <si>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</si>
  <si>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</si>
  <si>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</si>
  <si>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</si>
  <si>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</si>
  <si>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</si>
  <si>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</si>
  <si>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</si>
  <si>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</si>
  <si>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</si>
  <si>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</si>
  <si>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</si>
  <si>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</si>
  <si>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</si>
  <si>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</si>
  <si>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</si>
  <si>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</si>
  <si>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</si>
  <si>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</si>
  <si>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</si>
  <si>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</si>
  <si>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</si>
  <si>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</si>
  <si>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</si>
  <si>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</si>
  <si>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</si>
  <si>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</si>
  <si>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</si>
  <si>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</si>
  <si>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</si>
  <si>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</si>
  <si>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</si>
  <si>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</si>
  <si>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</si>
  <si>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</si>
  <si>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</si>
  <si>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</si>
  <si>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</si>
  <si>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</si>
  <si>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</si>
  <si>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</si>
  <si>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</si>
  <si>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</si>
  <si>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</si>
  <si>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</si>
  <si>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</si>
  <si>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</si>
  <si>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</si>
  <si>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</si>
  <si>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</si>
  <si>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</si>
  <si>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</si>
  <si>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</si>
  <si>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</si>
  <si>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</si>
  <si>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</si>
  <si>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</si>
  <si>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</si>
  <si>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</si>
  <si>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</si>
  <si>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</si>
  <si>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</si>
  <si>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</si>
  <si>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</si>
  <si>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</si>
  <si>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</si>
  <si>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</si>
  <si>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</si>
  <si>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</si>
  <si>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</si>
  <si>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</si>
  <si>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</si>
  <si>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</si>
  <si>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</si>
  <si>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</si>
  <si>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</si>
  <si>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</si>
  <si>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</si>
  <si>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</si>
  <si>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</si>
  <si>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</si>
  <si>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</si>
  <si>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</si>
  <si>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</si>
  <si>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</si>
  <si>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</si>
  <si>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</si>
  <si>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</si>
  <si>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</si>
  <si>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</si>
  <si>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</si>
  <si>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</si>
  <si>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</si>
  <si>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</si>
  <si>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</si>
  <si>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</si>
  <si>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</si>
  <si>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</si>
  <si>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</si>
  <si>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</si>
  <si>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</si>
  <si>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</si>
  <si>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</si>
  <si>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</si>
  <si>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</si>
  <si>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</si>
  <si>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</si>
  <si>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</si>
  <si>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</si>
  <si>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</si>
  <si>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</si>
  <si>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</si>
  <si>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</si>
  <si>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</si>
  <si>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</si>
  <si>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</si>
  <si>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</si>
  <si>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</si>
  <si>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</si>
  <si>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</si>
  <si>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</si>
  <si>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</si>
  <si>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</si>
  <si>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</si>
  <si>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</si>
  <si>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</si>
  <si>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</si>
  <si>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</si>
  <si>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</si>
  <si>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</si>
  <si>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</si>
  <si>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</si>
  <si>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</si>
  <si>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</si>
  <si>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</si>
  <si>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</si>
  <si>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</si>
  <si>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</si>
  <si>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</si>
  <si>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</si>
  <si>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</si>
  <si>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</si>
  <si>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</si>
  <si>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</si>
  <si>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</si>
  <si>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</si>
  <si>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</si>
  <si>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</si>
  <si>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</si>
  <si>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</si>
  <si>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</si>
  <si>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</si>
  <si>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</si>
  <si>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</si>
  <si>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</si>
  <si>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</si>
  <si>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</si>
  <si>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</si>
  <si>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</si>
  <si>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</si>
  <si>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</si>
  <si>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</si>
  <si>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</si>
  <si>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</si>
  <si>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</si>
  <si>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</si>
  <si>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</si>
  <si>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</si>
  <si>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</si>
  <si>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</si>
  <si>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</si>
  <si>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</si>
  <si>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</si>
  <si>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</si>
  <si>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</si>
  <si>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</si>
  <si>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</si>
  <si>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</si>
  <si>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</si>
  <si>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</si>
  <si>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</si>
  <si>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</si>
  <si>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</si>
  <si>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</si>
  <si>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</si>
  <si>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</si>
  <si>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</si>
  <si>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</si>
  <si>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</si>
  <si>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</si>
  <si>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</si>
  <si>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</si>
  <si>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</si>
  <si>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</si>
  <si>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</si>
  <si>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</si>
  <si>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</si>
  <si>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</si>
  <si>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</si>
  <si>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</si>
  <si>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</si>
  <si>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</si>
  <si>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</si>
  <si>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</si>
  <si>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</si>
  <si>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</si>
  <si>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</si>
  <si>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</si>
  <si>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</si>
  <si>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</si>
  <si>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</si>
  <si>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</si>
  <si>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</si>
  <si>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</si>
  <si>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</si>
  <si>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</si>
  <si>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</si>
  <si>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</si>
  <si>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</si>
  <si>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</si>
  <si>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</si>
  <si>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</si>
  <si>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</si>
  <si>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</si>
  <si>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</si>
  <si>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</si>
  <si>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</si>
  <si>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</si>
  <si>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</si>
  <si>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</si>
  <si>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</si>
  <si>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</si>
  <si>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</si>
  <si>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</si>
  <si>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</si>
  <si>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</si>
  <si>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</si>
  <si>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</si>
  <si>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</si>
  <si>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</si>
  <si>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</si>
  <si>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</si>
  <si>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</si>
  <si>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</si>
  <si>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</si>
  <si>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</si>
  <si>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</si>
  <si>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</si>
  <si>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</si>
  <si>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</si>
  <si>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</si>
  <si>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</si>
  <si>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</si>
  <si>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</si>
  <si>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</si>
  <si>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</si>
  <si>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</si>
  <si>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</si>
  <si>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</si>
  <si>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</si>
  <si>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</si>
  <si>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</si>
  <si>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</si>
  <si>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</si>
  <si>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</si>
  <si>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</si>
  <si>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</si>
  <si>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</si>
  <si>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</si>
  <si>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</si>
  <si>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</si>
  <si>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</si>
  <si>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</si>
  <si>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</si>
  <si>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</si>
  <si>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</si>
  <si>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</si>
  <si>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</si>
  <si>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</si>
  <si>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</si>
  <si>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</si>
  <si>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</si>
  <si>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</si>
  <si>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</si>
  <si>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</si>
  <si>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</si>
  <si>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</si>
  <si>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</si>
  <si>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</si>
  <si>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</si>
  <si>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</si>
  <si>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</si>
  <si>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</si>
  <si>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</si>
  <si>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</si>
  <si>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</si>
  <si>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</si>
  <si>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</si>
  <si>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</si>
  <si>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</si>
  <si>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</si>
  <si>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</si>
  <si>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</si>
  <si>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</si>
  <si>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</si>
  <si>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</si>
  <si>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</si>
  <si>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</si>
  <si>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</si>
  <si>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</si>
  <si>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</si>
  <si>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</si>
  <si>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</si>
  <si>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</si>
  <si>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</si>
  <si>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</si>
  <si>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</si>
  <si>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</si>
  <si>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</si>
  <si>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</si>
  <si>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</si>
  <si>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</si>
  <si>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</si>
  <si>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</si>
  <si>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</si>
  <si>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</si>
  <si>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</si>
  <si>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</si>
  <si>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</si>
  <si>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</si>
  <si>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</si>
  <si>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</si>
  <si>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</si>
  <si>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</si>
  <si>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</si>
  <si>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</si>
  <si>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</si>
  <si>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</si>
  <si>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</si>
  <si>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</si>
  <si>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</si>
  <si>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</si>
  <si>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</si>
  <si>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</si>
  <si>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</si>
  <si>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</si>
  <si>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</si>
  <si>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</si>
  <si>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</si>
  <si>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</si>
  <si>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</si>
  <si>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</si>
  <si>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</si>
  <si>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</si>
  <si>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</si>
  <si>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</si>
  <si>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</si>
  <si>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</si>
  <si>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</si>
  <si>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</si>
  <si>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</si>
  <si>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</si>
  <si>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</si>
  <si>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</si>
  <si>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</si>
  <si>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</si>
  <si>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</si>
  <si>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</si>
  <si>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</si>
  <si>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</si>
  <si>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</si>
  <si>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</si>
  <si>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</si>
  <si>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</si>
  <si>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</si>
  <si>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</si>
  <si>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</si>
  <si>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</si>
  <si>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</si>
  <si>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</si>
  <si>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</si>
  <si>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</si>
  <si>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</si>
  <si>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</si>
  <si>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</si>
  <si>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</si>
  <si>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</si>
  <si>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</si>
  <si>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</si>
  <si>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</si>
  <si>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</si>
  <si>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</si>
  <si>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</si>
  <si>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</si>
  <si>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</si>
  <si>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</si>
  <si>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</si>
  <si>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</si>
  <si>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</si>
  <si>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</si>
  <si>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</si>
  <si>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</si>
  <si>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</si>
  <si>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</si>
  <si>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</si>
  <si>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</si>
  <si>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</si>
  <si>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</si>
  <si>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</si>
  <si>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</si>
  <si>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</si>
  <si>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</si>
  <si>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</si>
  <si>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</si>
  <si>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</si>
  <si>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</si>
  <si>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</si>
  <si>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</si>
  <si>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</si>
  <si>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</si>
  <si>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</si>
  <si>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</si>
  <si>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</si>
  <si>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</si>
  <si>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</si>
  <si>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</si>
  <si>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</si>
  <si>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</si>
  <si>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</si>
  <si>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</si>
  <si>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</si>
  <si>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</si>
  <si>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</si>
  <si>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</si>
  <si>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</si>
  <si>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</si>
  <si>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</si>
  <si>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</si>
  <si>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</si>
  <si>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</si>
  <si>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</si>
  <si>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</si>
  <si>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</si>
  <si>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</si>
  <si>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</si>
  <si>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</si>
  <si>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</si>
  <si>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</si>
  <si>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</si>
  <si>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</si>
  <si>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</si>
  <si>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</si>
  <si>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</si>
  <si>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</si>
  <si>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</si>
  <si>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</si>
  <si>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</si>
  <si>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</si>
  <si>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</si>
  <si>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</si>
  <si>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</si>
  <si>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</si>
  <si>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</si>
  <si>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</si>
  <si>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</si>
  <si>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</si>
  <si>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</si>
  <si>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</si>
  <si>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</si>
  <si>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</si>
  <si>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</si>
  <si>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</si>
  <si>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</si>
  <si>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</si>
  <si>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</si>
  <si>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</si>
  <si>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</si>
  <si>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</si>
  <si>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</si>
  <si>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</si>
  <si>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</si>
  <si>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</si>
  <si>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</si>
  <si>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</si>
  <si>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</si>
  <si>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</si>
  <si>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</si>
  <si>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</si>
  <si>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</si>
  <si>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</si>
  <si>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</si>
  <si>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</si>
  <si>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</si>
  <si>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</si>
  <si>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</si>
  <si>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</si>
  <si>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</si>
  <si>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</si>
  <si>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</si>
  <si>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</si>
  <si>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</si>
  <si>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</si>
  <si>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</si>
  <si>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</si>
  <si>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</si>
  <si>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</si>
  <si>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</si>
  <si>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</si>
  <si>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</si>
  <si>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</si>
  <si>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</si>
  <si>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</si>
  <si>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</si>
  <si>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</si>
  <si>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</si>
  <si>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</si>
  <si>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</si>
  <si>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</si>
  <si>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</si>
  <si>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</si>
  <si>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</si>
  <si>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</si>
  <si>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</si>
  <si>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</si>
  <si>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</si>
  <si>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</si>
  <si>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</si>
  <si>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</si>
  <si>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</si>
  <si>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</si>
  <si>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</si>
  <si>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</si>
  <si>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</si>
  <si>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</si>
  <si>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</si>
  <si>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</si>
  <si>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</si>
  <si>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</si>
  <si>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</si>
  <si>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</si>
  <si>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</si>
  <si>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</si>
  <si>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</si>
  <si>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</si>
  <si>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</si>
  <si>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</si>
  <si>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</si>
  <si>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</si>
  <si>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</si>
  <si>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</si>
  <si>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</si>
  <si>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</si>
  <si>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</si>
  <si>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</si>
  <si>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</si>
  <si>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</si>
  <si>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</si>
  <si>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</si>
  <si>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</si>
  <si>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</si>
  <si>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</si>
  <si>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</si>
  <si>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</si>
  <si>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</si>
  <si>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</si>
  <si>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</si>
  <si>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</si>
  <si>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</si>
  <si>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</si>
  <si>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</si>
  <si>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</si>
  <si>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</si>
  <si>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</si>
  <si>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</si>
  <si>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</si>
  <si>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</si>
  <si>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</si>
  <si>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</si>
  <si>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</si>
  <si>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</si>
  <si>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</si>
  <si>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</si>
  <si>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</si>
  <si>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</si>
  <si>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</si>
  <si>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</si>
  <si>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</si>
  <si>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</si>
  <si>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</si>
  <si>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</si>
  <si>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</si>
  <si>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</si>
  <si>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</si>
  <si>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</si>
  <si>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</si>
  <si>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</si>
  <si>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</si>
  <si>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</si>
  <si>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</si>
  <si>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</si>
  <si>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</si>
  <si>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</si>
  <si>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</si>
  <si>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</si>
  <si>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</si>
  <si>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</si>
  <si>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</si>
  <si>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</si>
  <si>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</si>
  <si>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</si>
  <si>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</si>
  <si>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</si>
  <si>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</si>
  <si>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</si>
  <si>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</si>
  <si>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</si>
  <si>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</si>
  <si>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</si>
  <si>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</si>
  <si>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</si>
  <si>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</si>
  <si>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</si>
  <si>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</si>
  <si>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</si>
  <si>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</si>
  <si>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</si>
  <si>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</si>
  <si>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</si>
  <si>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</si>
  <si>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</si>
  <si>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</si>
  <si>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</si>
  <si>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</si>
  <si>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</si>
  <si>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</si>
  <si>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</si>
  <si>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</si>
  <si>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</si>
  <si>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</si>
  <si>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</si>
  <si>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</si>
  <si>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</si>
  <si>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</si>
  <si>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</si>
  <si>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</si>
  <si>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</si>
  <si>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</si>
  <si>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</si>
  <si>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</si>
  <si>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</si>
  <si>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</si>
  <si>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</si>
  <si>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</si>
  <si>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</si>
  <si>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</si>
  <si>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</si>
  <si>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</si>
  <si>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</si>
  <si>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</si>
  <si>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</si>
  <si>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</si>
  <si>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</si>
  <si>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</si>
  <si>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</si>
  <si>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</si>
  <si>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</si>
  <si>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</si>
  <si>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</si>
  <si>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</si>
  <si>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</si>
  <si>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</si>
  <si>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</si>
  <si>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</si>
  <si>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</si>
  <si>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</si>
  <si>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</si>
  <si>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</si>
  <si>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</si>
  <si>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</si>
  <si>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</si>
  <si>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</si>
  <si>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</si>
  <si>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</si>
  <si>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</si>
  <si>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</si>
  <si>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</si>
  <si>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</si>
  <si>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</si>
  <si>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</si>
  <si>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</si>
  <si>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</si>
  <si>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</si>
  <si>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</si>
  <si>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</si>
  <si>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</si>
  <si>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</si>
  <si>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</si>
  <si>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</si>
  <si>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</si>
  <si>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</si>
  <si>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</si>
  <si>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</si>
  <si>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</si>
  <si>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</si>
  <si>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</si>
  <si>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</si>
  <si>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</si>
  <si>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</si>
  <si>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</si>
  <si>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</si>
  <si>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</si>
  <si>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</si>
  <si>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</si>
  <si>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</si>
  <si>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</si>
  <si>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</si>
  <si>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</si>
  <si>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</si>
  <si>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</si>
  <si>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</si>
  <si>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</si>
  <si>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</si>
  <si>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</si>
  <si>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</si>
  <si>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</si>
  <si>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</si>
  <si>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</si>
  <si>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</si>
  <si>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</si>
  <si>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</si>
  <si>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</si>
  <si>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</si>
  <si>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</si>
  <si>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</si>
  <si>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</si>
  <si>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</si>
  <si>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</si>
  <si>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</si>
  <si>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</si>
  <si>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</si>
  <si>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</si>
  <si>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</si>
  <si>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</si>
  <si>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</si>
  <si>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</si>
  <si>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</si>
  <si>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</si>
  <si>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</si>
  <si>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</si>
  <si>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</si>
  <si>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</si>
  <si>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</si>
  <si>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</si>
  <si>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</si>
  <si>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</si>
  <si>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</si>
  <si>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</si>
  <si>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</si>
  <si>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</si>
  <si>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</si>
  <si>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</si>
  <si>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</si>
  <si>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</si>
  <si>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</si>
  <si>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</si>
  <si>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</si>
  <si>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</si>
  <si>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</si>
  <si>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</si>
  <si>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</si>
  <si>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</si>
  <si>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</si>
  <si>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</si>
  <si>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</si>
  <si>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</si>
  <si>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</si>
  <si>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</si>
  <si>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</si>
  <si>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</si>
  <si>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</si>
  <si>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</si>
  <si>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</si>
  <si>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</si>
  <si>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</si>
  <si>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</si>
  <si>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</si>
  <si>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</si>
  <si>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</si>
  <si>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</si>
  <si>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</si>
  <si>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</si>
  <si>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</si>
  <si>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</si>
  <si>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</si>
  <si>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</si>
  <si>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</si>
  <si>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</si>
  <si>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</si>
  <si>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</si>
  <si>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</si>
  <si>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</si>
  <si>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</si>
  <si>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</si>
  <si>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</si>
  <si>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</si>
  <si>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</si>
  <si>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</si>
  <si>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</si>
  <si>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</si>
  <si>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</si>
  <si>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</si>
  <si>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</si>
  <si>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</si>
  <si>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</si>
  <si>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</si>
  <si>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</si>
  <si>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</si>
  <si>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</si>
  <si>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</si>
  <si>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</si>
  <si>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</si>
  <si>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</si>
  <si>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</si>
  <si>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</si>
  <si>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</si>
  <si>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</si>
  <si>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</si>
  <si>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</si>
  <si>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</si>
  <si>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</si>
  <si>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</si>
  <si>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</si>
  <si>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</si>
  <si>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</si>
  <si>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</si>
  <si>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</si>
  <si>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</si>
  <si>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</si>
  <si>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</si>
  <si>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</si>
  <si>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</si>
  <si>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</si>
  <si>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</si>
  <si>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</si>
  <si>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</si>
  <si>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</si>
  <si>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</si>
  <si>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</si>
  <si>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</si>
  <si>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</si>
  <si>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</si>
  <si>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</si>
  <si>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</si>
  <si>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</si>
  <si>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</si>
  <si>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</si>
  <si>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</si>
  <si>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</si>
  <si>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</si>
  <si>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</si>
  <si>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</si>
  <si>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</si>
  <si>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</si>
  <si>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</si>
  <si>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</si>
  <si>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</si>
  <si>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</si>
  <si>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</si>
  <si>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</si>
  <si>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</si>
  <si>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</si>
  <si>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</si>
  <si>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</si>
  <si>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</si>
  <si>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</si>
  <si>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</si>
  <si>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</si>
  <si>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</si>
  <si>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</si>
  <si>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</si>
  <si>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</si>
  <si>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</si>
  <si>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</si>
  <si>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</si>
  <si>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</si>
  <si>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</si>
  <si>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</si>
  <si>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</si>
  <si>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</si>
  <si>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</si>
  <si>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</si>
  <si>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</si>
  <si>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</si>
  <si>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</si>
  <si>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</si>
  <si>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</si>
  <si>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</si>
  <si>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</si>
  <si>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</si>
  <si>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</si>
  <si>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</si>
  <si>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</si>
  <si>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</si>
  <si>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</si>
  <si>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</si>
  <si>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</si>
  <si>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</si>
  <si>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</si>
  <si>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</si>
  <si>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</si>
  <si>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</si>
  <si>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</si>
  <si>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</si>
  <si>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</si>
  <si>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</si>
  <si>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</si>
  <si>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</si>
  <si>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</si>
  <si>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</si>
  <si>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</si>
  <si>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</si>
  <si>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</si>
  <si>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</si>
  <si>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</si>
  <si>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</si>
  <si>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</si>
  <si>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</si>
  <si>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</si>
  <si>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</si>
  <si>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</si>
  <si>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</si>
  <si>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</si>
  <si>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</si>
  <si>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</si>
  <si>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</si>
  <si>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</si>
  <si>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</si>
  <si>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</si>
  <si>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</si>
  <si>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</si>
  <si>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</si>
  <si>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</si>
  <si>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</si>
  <si>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</si>
  <si>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</si>
  <si>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</si>
  <si>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</si>
  <si>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</si>
  <si>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</si>
  <si>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</si>
  <si>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</si>
  <si>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</si>
  <si>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</si>
  <si>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</si>
  <si>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</si>
  <si>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</si>
  <si>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</si>
  <si>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</si>
  <si>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</si>
  <si>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</si>
  <si>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</si>
  <si>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</si>
  <si>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</si>
  <si>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</si>
  <si>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</si>
  <si>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</si>
  <si>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</si>
  <si>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</si>
  <si>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</si>
  <si>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</si>
  <si>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</si>
  <si>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</si>
  <si>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</si>
  <si>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</si>
  <si>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</si>
  <si>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</si>
  <si>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</si>
  <si>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</si>
  <si>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</si>
  <si>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</si>
  <si>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</si>
  <si>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</si>
  <si>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</si>
  <si>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</si>
  <si>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</si>
  <si>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</si>
  <si>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</si>
  <si>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</si>
  <si>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</si>
  <si>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</si>
  <si>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</si>
  <si>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</si>
  <si>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</si>
  <si>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</si>
  <si>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</si>
  <si>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</si>
  <si>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</si>
  <si>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</si>
  <si>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</si>
  <si>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</si>
  <si>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</si>
  <si>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</si>
  <si>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</si>
  <si>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</si>
  <si>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</si>
  <si>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</si>
  <si>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</si>
  <si>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</si>
  <si>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</si>
  <si>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</si>
  <si>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</si>
  <si>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</si>
  <si>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</si>
  <si>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</si>
  <si>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</si>
  <si>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</si>
  <si>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</si>
  <si>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</si>
  <si>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</si>
  <si>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</si>
  <si>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</si>
  <si>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</si>
  <si>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</si>
  <si>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</si>
  <si>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</si>
  <si>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</si>
  <si>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</si>
  <si>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</si>
  <si>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</si>
  <si>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</si>
  <si>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</si>
  <si>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</si>
  <si>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</si>
  <si>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</si>
  <si>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</si>
  <si>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</si>
  <si>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</si>
  <si>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</si>
  <si>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</si>
  <si>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</si>
  <si>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</si>
  <si>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</si>
  <si>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</si>
  <si>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</si>
  <si>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</si>
  <si>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</si>
  <si>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</si>
  <si>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</si>
  <si>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</si>
  <si>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</si>
  <si>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</si>
  <si>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</si>
  <si>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</si>
  <si>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</si>
  <si>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</si>
  <si>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</si>
  <si>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</si>
  <si>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</si>
  <si>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</si>
  <si>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</si>
  <si>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</si>
  <si>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</si>
  <si>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</si>
  <si>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</si>
  <si>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</si>
  <si>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</si>
  <si>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</si>
  <si>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</si>
  <si>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</si>
  <si>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</si>
  <si>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</si>
  <si>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</si>
  <si>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</si>
  <si>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</si>
  <si>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</si>
  <si>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</si>
  <si>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</si>
  <si>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</si>
  <si>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</si>
  <si>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</si>
  <si>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</si>
  <si>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</si>
  <si>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</si>
  <si>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</si>
  <si>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</si>
  <si>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</si>
  <si>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</si>
  <si>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</si>
  <si>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</si>
  <si>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</si>
  <si>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</si>
  <si>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</si>
  <si>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</si>
  <si>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</si>
  <si>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</si>
  <si>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</si>
  <si>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</si>
  <si>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</si>
  <si>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</si>
  <si>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</si>
  <si>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</si>
  <si>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</si>
  <si>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</si>
  <si>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</si>
  <si>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</si>
  <si>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</si>
  <si>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</si>
  <si>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</si>
  <si>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</si>
  <si>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</si>
  <si>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</si>
  <si>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</si>
  <si>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</si>
  <si>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</si>
  <si>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</si>
  <si>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</si>
  <si>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</si>
  <si>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</si>
  <si>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</si>
  <si>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</si>
  <si>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</si>
  <si>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</si>
  <si>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</si>
  <si>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</si>
  <si>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</si>
  <si>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</si>
  <si>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</si>
  <si>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</si>
  <si>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</si>
  <si>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</si>
  <si>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</si>
  <si>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</si>
  <si>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</si>
  <si>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</si>
  <si>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</si>
  <si>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</si>
  <si>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</si>
  <si>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</si>
  <si>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</si>
  <si>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</si>
  <si>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</si>
  <si>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</si>
  <si>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</si>
  <si>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</si>
  <si>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</si>
  <si>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</si>
  <si>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</si>
  <si>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</si>
  <si>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</si>
  <si>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</si>
  <si>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</si>
  <si>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</si>
  <si>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</si>
  <si>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</si>
  <si>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</si>
  <si>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</si>
  <si>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</si>
  <si>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</si>
  <si>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</si>
  <si>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</si>
  <si>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</si>
  <si>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</si>
  <si>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</si>
  <si>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</si>
  <si>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</si>
  <si>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</si>
  <si>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</si>
  <si>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</si>
  <si>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</si>
  <si>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</si>
  <si>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</si>
  <si>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</si>
  <si>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</si>
  <si>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</si>
  <si>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</si>
  <si>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</si>
  <si>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</si>
  <si>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</si>
  <si>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</si>
  <si>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</si>
  <si>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</si>
  <si>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</si>
  <si>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</si>
  <si>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</si>
  <si>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</si>
  <si>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</si>
  <si>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</si>
  <si>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</si>
  <si>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</si>
  <si>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</si>
  <si>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</si>
  <si>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</si>
  <si>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</si>
  <si>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</si>
  <si>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</si>
  <si>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</si>
  <si>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</si>
  <si>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</si>
  <si>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</si>
  <si>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</si>
  <si>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</si>
  <si>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</si>
  <si>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</si>
  <si>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</si>
  <si>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</si>
  <si>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</si>
  <si>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</si>
  <si>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</si>
  <si>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</si>
  <si>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</si>
  <si>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</si>
  <si>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</si>
  <si>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</si>
  <si>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</si>
  <si>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</si>
  <si>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</si>
  <si>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</si>
  <si>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</si>
  <si>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</si>
  <si>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</si>
  <si>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</si>
  <si>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</si>
  <si>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</si>
  <si>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</si>
  <si>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</si>
  <si>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</si>
  <si>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</si>
  <si>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</si>
  <si>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</si>
  <si>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</si>
  <si>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</si>
  <si>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</si>
  <si>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</si>
  <si>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</si>
  <si>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</si>
  <si>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</si>
  <si>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</si>
  <si>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</si>
  <si>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</si>
  <si>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</si>
  <si>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</si>
  <si>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</si>
  <si>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</si>
  <si>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</si>
  <si>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</si>
  <si>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</si>
  <si>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</si>
  <si>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</si>
  <si>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</si>
  <si>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</si>
  <si>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</si>
  <si>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</si>
  <si>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</si>
  <si>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</si>
  <si>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</si>
  <si>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</si>
  <si>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</si>
  <si>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</si>
  <si>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</si>
  <si>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</si>
  <si>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</si>
  <si>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</si>
  <si>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</si>
  <si>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</si>
  <si>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</si>
  <si>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</si>
  <si>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</si>
  <si>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</si>
  <si>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</si>
  <si>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</si>
  <si>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</si>
  <si>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</si>
  <si>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</si>
  <si>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</si>
  <si>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</si>
  <si>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</si>
  <si>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</si>
  <si>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</si>
  <si>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</si>
  <si>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</si>
  <si>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</si>
  <si>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</si>
  <si>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</si>
  <si>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</si>
  <si>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</si>
  <si>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</si>
  <si>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</si>
  <si>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</si>
  <si>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</si>
  <si>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</si>
  <si>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</si>
  <si>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</si>
  <si>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</si>
  <si>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</si>
  <si>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</si>
  <si>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</si>
  <si>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</si>
  <si>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</si>
  <si>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</si>
  <si>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</si>
  <si>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</si>
  <si>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</si>
  <si>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</si>
  <si>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</si>
  <si>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</si>
  <si>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</si>
  <si>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</si>
  <si>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</si>
  <si>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</si>
  <si>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</si>
  <si>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</si>
  <si>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</si>
  <si>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</si>
  <si>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</si>
  <si>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</si>
  <si>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</si>
  <si>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</si>
  <si>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</si>
  <si>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</si>
  <si>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</si>
  <si>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</si>
  <si>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</si>
  <si>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</si>
  <si>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</si>
  <si>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</si>
  <si>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</si>
  <si>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</si>
  <si>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</si>
  <si>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</si>
  <si>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</si>
  <si>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</si>
  <si>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</si>
  <si>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</si>
  <si>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</si>
  <si>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</si>
  <si>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</si>
  <si>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</si>
  <si>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</si>
  <si>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</si>
  <si>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</si>
  <si>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</si>
  <si>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</si>
  <si>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</si>
  <si>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</si>
  <si>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</si>
  <si>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</si>
  <si>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</si>
  <si>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</si>
  <si>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</si>
  <si>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</si>
  <si>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</si>
  <si>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</si>
  <si>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</si>
  <si>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</si>
  <si>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</si>
  <si>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</si>
  <si>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</si>
  <si>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</si>
  <si>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</si>
  <si>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</si>
  <si>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</si>
  <si>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</si>
  <si>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</si>
  <si>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</si>
  <si>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</si>
  <si>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</si>
  <si>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</si>
  <si>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</si>
  <si>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</si>
  <si>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</si>
  <si>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</si>
  <si>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</si>
  <si>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</si>
  <si>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</si>
  <si>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</si>
  <si>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</si>
  <si>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</si>
  <si>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</si>
  <si>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</si>
  <si>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</si>
  <si>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</si>
  <si>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</si>
  <si>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</si>
  <si>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</si>
  <si>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</si>
  <si>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</si>
  <si>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</si>
  <si>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</si>
  <si>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</si>
  <si>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</si>
  <si>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</si>
  <si>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</si>
  <si>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</si>
  <si>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</si>
  <si>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</si>
  <si>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</si>
  <si>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</si>
  <si>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</si>
  <si>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</si>
  <si>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</si>
  <si>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</si>
  <si>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</si>
  <si>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</si>
  <si>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</si>
  <si>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</si>
  <si>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</si>
  <si>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</si>
  <si>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</si>
  <si>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</si>
  <si>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</si>
  <si>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</si>
  <si>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</si>
  <si>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</si>
  <si>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</si>
  <si>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</si>
  <si>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</si>
  <si>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</si>
  <si>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</si>
  <si>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</si>
  <si>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</si>
  <si>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</si>
  <si>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</si>
  <si>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</si>
  <si>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</si>
  <si>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</si>
  <si>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</si>
  <si>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</si>
  <si>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</si>
  <si>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</si>
  <si>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</si>
  <si>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</si>
  <si>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</si>
  <si>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</si>
  <si>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</si>
  <si>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</si>
  <si>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</si>
  <si>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</si>
  <si>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</si>
  <si>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</si>
  <si>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</si>
  <si>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</si>
  <si>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</si>
  <si>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</si>
  <si>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</si>
  <si>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</si>
  <si>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</si>
  <si>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</si>
  <si>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</si>
  <si>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</si>
  <si>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</si>
  <si>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</si>
  <si>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</si>
  <si>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</si>
  <si>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</si>
  <si>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</si>
  <si>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</si>
  <si>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</si>
  <si>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</si>
  <si>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</si>
  <si>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</si>
  <si>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</si>
  <si>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</si>
  <si>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</si>
  <si>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</si>
  <si>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</si>
  <si>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</si>
  <si>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</si>
  <si>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</si>
  <si>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</si>
  <si>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</si>
  <si>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</si>
  <si>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</si>
  <si>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</si>
  <si>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</si>
  <si>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</si>
  <si>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</si>
  <si>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</si>
  <si>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</si>
  <si>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</si>
  <si>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</si>
  <si>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</si>
  <si>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</si>
  <si>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</si>
  <si>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</si>
  <si>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</si>
  <si>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</si>
  <si>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</si>
  <si>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</si>
  <si>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</si>
  <si>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</si>
  <si>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</si>
  <si>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</si>
  <si>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</si>
  <si>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</si>
  <si>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</si>
  <si>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</si>
  <si>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</si>
  <si>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</si>
  <si>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</si>
  <si>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</si>
  <si>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</si>
  <si>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</si>
  <si>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</si>
  <si>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</si>
  <si>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</si>
  <si>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</si>
  <si>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</si>
  <si>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</si>
  <si>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</si>
  <si>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</si>
  <si>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</si>
  <si>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</si>
  <si>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</si>
  <si>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</si>
  <si>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</si>
  <si>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</si>
  <si>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</si>
  <si>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</si>
  <si>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</si>
  <si>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</si>
  <si>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</si>
  <si>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</si>
  <si>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</si>
  <si>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</si>
  <si>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</si>
  <si>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</si>
  <si>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</si>
  <si>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</si>
  <si>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</si>
  <si>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</si>
  <si>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</si>
  <si>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</si>
  <si>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</si>
  <si>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</si>
  <si>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</si>
  <si>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</si>
  <si>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</si>
  <si>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</si>
  <si>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</si>
  <si>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</si>
  <si>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</si>
  <si>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</si>
  <si>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</si>
  <si>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</si>
  <si>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</si>
  <si>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</si>
  <si>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</si>
  <si>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</si>
  <si>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</si>
  <si>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</si>
  <si>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</si>
  <si>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</si>
  <si>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</si>
  <si>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</si>
  <si>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</si>
  <si>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</si>
  <si>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</si>
  <si>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</si>
  <si>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</si>
  <si>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</si>
  <si>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</si>
  <si>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</si>
  <si>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</si>
  <si>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</si>
  <si>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</si>
  <si>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</si>
  <si>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</si>
  <si>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</si>
  <si>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</si>
  <si>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</si>
  <si>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</si>
  <si>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</si>
  <si>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</si>
  <si>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</si>
  <si>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</si>
  <si>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</si>
  <si>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</si>
  <si>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</si>
  <si>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</si>
  <si>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</si>
  <si>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</si>
  <si>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</si>
  <si>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</si>
  <si>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</si>
  <si>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</si>
  <si>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</si>
  <si>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</si>
  <si>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</si>
  <si>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</si>
  <si>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</si>
  <si>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</si>
  <si>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</si>
  <si>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</si>
  <si>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</si>
  <si>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</si>
  <si>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</si>
  <si>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</si>
  <si>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</si>
  <si>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</si>
  <si>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</si>
  <si>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</si>
  <si>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</si>
  <si>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</si>
  <si>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</si>
  <si>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</si>
  <si>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</si>
  <si>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</si>
  <si>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</si>
  <si>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</si>
  <si>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</si>
  <si>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</si>
  <si>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</si>
  <si>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</si>
  <si>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</si>
  <si>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</si>
  <si>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</si>
  <si>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</si>
  <si>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</si>
  <si>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</si>
  <si>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</si>
  <si>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</si>
  <si>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</si>
  <si>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</si>
  <si>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</si>
  <si>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</si>
  <si>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</si>
  <si>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</si>
  <si>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</si>
  <si>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</si>
  <si>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</si>
  <si>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</si>
  <si>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</si>
  <si>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</si>
  <si>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</si>
  <si>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</si>
  <si>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</si>
  <si>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</si>
  <si>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</si>
  <si>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</si>
  <si>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</si>
  <si>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</si>
  <si>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</si>
  <si>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</si>
  <si>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</si>
  <si>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</si>
  <si>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</si>
  <si>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</si>
  <si>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</si>
  <si>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</si>
  <si>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</si>
  <si>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</si>
  <si>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</si>
  <si>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</si>
  <si>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</si>
  <si>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</si>
  <si>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</si>
  <si>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</si>
  <si>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</si>
  <si>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</si>
  <si>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</si>
  <si>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</si>
  <si>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</si>
  <si>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</si>
  <si>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</si>
  <si>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</si>
  <si>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</si>
  <si>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</si>
  <si>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</si>
  <si>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</si>
  <si>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</si>
  <si>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</si>
  <si>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</si>
  <si>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</si>
  <si>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</si>
  <si>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</si>
  <si>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</si>
  <si>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</si>
  <si>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</si>
  <si>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</si>
  <si>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</si>
  <si>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</si>
  <si>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</si>
  <si>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</si>
  <si>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</si>
  <si>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</si>
  <si>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</si>
  <si>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</si>
  <si>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</si>
  <si>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</si>
  <si>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</si>
  <si>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</si>
  <si>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</si>
  <si>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</si>
  <si>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</si>
  <si>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</si>
  <si>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</si>
  <si>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</si>
  <si>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</si>
  <si>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</si>
  <si>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</si>
  <si>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</si>
  <si>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</si>
  <si>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</si>
  <si>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</si>
  <si>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</si>
  <si>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</si>
  <si>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</si>
  <si>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</si>
  <si>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</si>
  <si>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</si>
  <si>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</si>
  <si>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</si>
  <si>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</si>
  <si>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</si>
  <si>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</si>
  <si>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</si>
  <si>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</si>
  <si>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</si>
  <si>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</si>
  <si>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</si>
  <si>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</si>
  <si>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</si>
  <si>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</si>
  <si>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</si>
  <si>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</si>
  <si>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</si>
  <si>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</si>
  <si>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</si>
  <si>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</si>
  <si>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</si>
  <si>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</si>
  <si>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</si>
  <si>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</si>
  <si>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</si>
  <si>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</si>
  <si>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</si>
  <si>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</si>
  <si>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</si>
  <si>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</si>
  <si>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</si>
  <si>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</si>
  <si>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</si>
  <si>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</si>
  <si>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</si>
  <si>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</si>
  <si>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</si>
  <si>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</si>
  <si>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</si>
  <si>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</si>
  <si>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</si>
  <si>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</si>
  <si>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</si>
  <si>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</si>
  <si>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</si>
  <si>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</si>
  <si>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</si>
  <si>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</si>
  <si>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</si>
  <si>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</si>
  <si>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</si>
  <si>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</si>
  <si>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</si>
  <si>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</si>
  <si>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</si>
  <si>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</si>
  <si>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</si>
  <si>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</si>
  <si>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</si>
  <si>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</si>
  <si>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</si>
  <si>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</si>
  <si>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</si>
  <si>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</si>
  <si>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</si>
  <si>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</si>
  <si>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</si>
  <si>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</si>
  <si>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</si>
  <si>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</si>
  <si>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</si>
  <si>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</si>
  <si>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</si>
  <si>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</si>
  <si>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</si>
  <si>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</si>
  <si>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</si>
  <si>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</si>
  <si>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</si>
  <si>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</si>
  <si>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</si>
  <si>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</si>
  <si>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</si>
  <si>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</si>
  <si>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</si>
  <si>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</si>
  <si>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</si>
  <si>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</si>
  <si>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</si>
  <si>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</si>
  <si>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</si>
  <si>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</si>
  <si>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</si>
  <si>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</si>
  <si>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</si>
  <si>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</si>
  <si>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</si>
  <si>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</si>
  <si>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</si>
  <si>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</si>
  <si>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</si>
  <si>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</si>
  <si>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</si>
  <si>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</si>
  <si>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</si>
  <si>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</si>
  <si>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</si>
  <si>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</si>
  <si>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</si>
  <si>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</si>
  <si>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</si>
  <si>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</si>
  <si>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</si>
  <si>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</si>
  <si>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</si>
  <si>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</si>
  <si>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</si>
  <si>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</si>
  <si>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</si>
  <si>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</si>
  <si>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</si>
  <si>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</si>
  <si>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</si>
  <si>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</si>
  <si>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</si>
  <si>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</si>
  <si>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</si>
  <si>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</si>
  <si>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</si>
  <si>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</si>
  <si>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</si>
  <si>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</si>
  <si>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</si>
  <si>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</si>
  <si>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</si>
  <si>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</si>
  <si>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</si>
  <si>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</si>
  <si>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</si>
  <si>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</si>
  <si>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</si>
  <si>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</si>
  <si>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</si>
  <si>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</si>
  <si>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</si>
  <si>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</si>
  <si>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</si>
  <si>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</si>
  <si>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</si>
  <si>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</si>
  <si>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</si>
  <si>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</si>
  <si>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</si>
  <si>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</si>
  <si>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</si>
  <si>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</si>
  <si>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</si>
  <si>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</si>
  <si>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</si>
  <si>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</si>
  <si>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</si>
  <si>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</si>
  <si>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</si>
  <si>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</si>
  <si>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</si>
  <si>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</si>
  <si>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</si>
  <si>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</si>
  <si>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</si>
  <si>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</si>
  <si>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</si>
  <si>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</si>
  <si>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</si>
  <si>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</si>
  <si>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</si>
  <si>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</si>
  <si>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</si>
  <si>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</si>
  <si>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</si>
  <si>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</si>
  <si>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</si>
  <si>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</si>
  <si>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</si>
  <si>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</si>
  <si>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</si>
  <si>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</si>
  <si>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</si>
  <si>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</si>
  <si>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</si>
  <si>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</si>
  <si>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</si>
  <si>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</si>
  <si>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</si>
  <si>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</si>
  <si>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</si>
  <si>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</si>
  <si>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</si>
  <si>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</si>
  <si>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</si>
  <si>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</si>
  <si>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</si>
  <si>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</si>
  <si>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</si>
  <si>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</si>
  <si>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</si>
  <si>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</si>
  <si>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</si>
  <si>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</si>
  <si>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</si>
  <si>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</si>
  <si>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</si>
  <si>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</si>
  <si>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</si>
  <si>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</si>
  <si>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</si>
  <si>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</si>
  <si>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</si>
  <si>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</si>
  <si>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</si>
  <si>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</si>
  <si>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</si>
  <si>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</si>
  <si>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</si>
  <si>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</si>
  <si>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</si>
  <si>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</si>
  <si>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</si>
  <si>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</si>
  <si>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</si>
  <si>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</si>
  <si>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</si>
  <si>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</si>
  <si>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</si>
  <si>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</si>
  <si>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</si>
  <si>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</si>
  <si>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</si>
  <si>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</si>
  <si>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</si>
  <si>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</si>
  <si>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</si>
  <si>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</si>
  <si>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</si>
  <si>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</si>
  <si>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</si>
  <si>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</si>
  <si>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</si>
  <si>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</si>
  <si>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</si>
  <si>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</si>
  <si>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</si>
  <si>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</si>
  <si>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</si>
  <si>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</si>
  <si>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</si>
  <si>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</si>
  <si>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</si>
  <si>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</si>
  <si>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</si>
  <si>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</si>
  <si>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</si>
  <si>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</si>
  <si>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</si>
  <si>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</si>
  <si>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</si>
  <si>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</si>
  <si>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</si>
  <si>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</si>
  <si>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</si>
  <si>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</si>
  <si>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</si>
  <si>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</si>
  <si>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</si>
  <si>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</si>
  <si>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</si>
  <si>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</si>
  <si>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</si>
  <si>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</si>
  <si>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</si>
  <si>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</si>
  <si>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</si>
  <si>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</si>
  <si>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</si>
  <si>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</si>
  <si>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</si>
  <si>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</si>
  <si>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</si>
  <si>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</si>
  <si>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</si>
  <si>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</si>
  <si>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</si>
  <si>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</si>
  <si>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</si>
  <si>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</si>
  <si>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</si>
  <si>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</si>
  <si>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</si>
  <si>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</si>
  <si>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</si>
  <si>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</si>
  <si>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</si>
  <si>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</si>
  <si>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</si>
  <si>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</si>
  <si>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</si>
  <si>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</si>
  <si>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</si>
  <si>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</si>
  <si>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</si>
  <si>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</si>
  <si>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</si>
  <si>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</si>
  <si>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</si>
  <si>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</si>
  <si>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</si>
  <si>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</si>
  <si>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</si>
  <si>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</si>
  <si>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</si>
  <si>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</si>
  <si>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</si>
  <si>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</si>
  <si>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</si>
  <si>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</si>
  <si>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</si>
  <si>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</si>
  <si>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</si>
  <si>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</si>
  <si>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</si>
  <si>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</si>
  <si>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</si>
  <si>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</si>
  <si>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</si>
  <si>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</si>
  <si>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</si>
  <si>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</si>
  <si>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</si>
  <si>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</si>
  <si>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</si>
  <si>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</si>
  <si>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</si>
  <si>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</si>
  <si>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</si>
  <si>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</si>
  <si>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</si>
  <si>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</si>
  <si>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</si>
  <si>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</si>
  <si>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</si>
  <si>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</si>
  <si>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</si>
  <si>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</si>
  <si>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</si>
  <si>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</si>
  <si>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</si>
  <si>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</si>
  <si>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</si>
  <si>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</si>
  <si>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</si>
  <si>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</si>
  <si>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</si>
  <si>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</si>
  <si>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</si>
  <si>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</si>
  <si>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</si>
  <si>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</si>
  <si>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</si>
  <si>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</si>
  <si>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</si>
  <si>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</si>
  <si>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</si>
  <si>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</si>
  <si>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</si>
  <si>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</si>
  <si>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</si>
  <si>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</si>
  <si>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</si>
  <si>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</si>
  <si>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</si>
  <si>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</si>
  <si>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</si>
  <si>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</si>
  <si>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</si>
  <si>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</si>
  <si>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</si>
  <si>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</si>
  <si>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</si>
  <si>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</si>
  <si>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</si>
  <si>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</si>
  <si>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</si>
  <si>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</si>
  <si>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</si>
  <si>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</si>
  <si>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</si>
  <si>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</si>
  <si>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</si>
  <si>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</si>
  <si>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</si>
  <si>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</si>
  <si>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</si>
  <si>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</si>
  <si>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</si>
  <si>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</si>
  <si>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</si>
  <si>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</si>
  <si>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</si>
  <si>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</si>
  <si>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</si>
  <si>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</si>
  <si>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</si>
  <si>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</si>
  <si>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</si>
  <si>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</si>
  <si>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</si>
  <si>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</si>
  <si>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</si>
  <si>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</si>
  <si>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</si>
  <si>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</si>
  <si>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</si>
  <si>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</si>
  <si>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</si>
  <si>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</si>
  <si>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</si>
  <si>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</si>
  <si>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</si>
  <si>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</si>
  <si>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</si>
  <si>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</si>
  <si>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</si>
  <si>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</si>
  <si>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</si>
  <si>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</si>
  <si>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</si>
  <si>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</si>
  <si>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</si>
  <si>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</si>
  <si>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</si>
  <si>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</si>
  <si>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</si>
  <si>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</si>
  <si>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</si>
  <si>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</si>
  <si>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</si>
  <si>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</si>
  <si>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</si>
  <si>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</si>
  <si>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</si>
  <si>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</si>
  <si>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</si>
  <si>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</si>
  <si>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</si>
  <si>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</si>
  <si>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</si>
  <si>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</si>
  <si>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</si>
  <si>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</si>
  <si>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</si>
  <si>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</si>
  <si>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</si>
  <si>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</si>
  <si>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</si>
  <si>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</si>
  <si>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</si>
  <si>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</si>
  <si>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</si>
  <si>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</si>
  <si>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</si>
  <si>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</si>
  <si>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</si>
  <si>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</si>
  <si>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</si>
  <si>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</si>
  <si>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</si>
  <si>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</si>
  <si>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</si>
  <si>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</si>
  <si>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</si>
  <si>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</si>
  <si>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</si>
  <si>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</si>
  <si>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</si>
  <si>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</si>
  <si>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</si>
  <si>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</si>
  <si>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</si>
  <si>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</si>
  <si>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</si>
  <si>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</si>
  <si>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</si>
  <si>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</si>
  <si>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</si>
  <si>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</si>
  <si>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</si>
  <si>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</si>
  <si>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</si>
  <si>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</si>
  <si>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</si>
  <si>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</si>
  <si>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</si>
  <si>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</si>
  <si>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</si>
  <si>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</si>
  <si>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</si>
  <si>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</si>
  <si>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</si>
  <si>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</si>
  <si>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</si>
  <si>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</si>
  <si>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</si>
  <si>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</si>
  <si>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</si>
  <si>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</si>
  <si>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</si>
  <si>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</si>
  <si>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</si>
  <si>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</si>
  <si>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</si>
  <si>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</si>
  <si>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</si>
  <si>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</si>
  <si>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</si>
  <si>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</si>
  <si>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</si>
  <si>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</si>
  <si>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</si>
  <si>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</si>
  <si>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</si>
  <si>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</si>
  <si>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</si>
  <si>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</si>
  <si>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</si>
  <si>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</si>
  <si>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</si>
  <si>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</si>
  <si>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</si>
  <si>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</si>
  <si>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</si>
  <si>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</si>
  <si>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</si>
  <si>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</si>
  <si>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</si>
  <si>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</si>
  <si>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</si>
  <si>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</si>
  <si>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</si>
  <si>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</si>
  <si>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</si>
  <si>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</si>
  <si>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</si>
  <si>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</si>
  <si>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</si>
  <si>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</si>
  <si>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</si>
  <si>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</si>
  <si>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</si>
  <si>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</si>
  <si>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</si>
  <si>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</si>
  <si>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</si>
  <si>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</si>
  <si>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</si>
  <si>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</si>
  <si>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</si>
  <si>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</si>
  <si>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</si>
  <si>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</si>
  <si>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</si>
  <si>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</si>
  <si>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</si>
  <si>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</si>
  <si>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</si>
  <si>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</si>
  <si>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</si>
  <si>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</si>
  <si>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</si>
  <si>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</si>
  <si>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</si>
  <si>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</si>
  <si>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</si>
  <si>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</si>
  <si>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</si>
  <si>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</si>
  <si>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</si>
  <si>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</si>
  <si>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</si>
  <si>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</si>
  <si>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</si>
  <si>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</si>
  <si>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</si>
  <si>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</si>
  <si>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</si>
  <si>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</si>
  <si>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</si>
  <si>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</si>
  <si>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</si>
  <si>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</si>
  <si>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</si>
  <si>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</si>
  <si>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</si>
  <si>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</si>
  <si>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</si>
  <si>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</si>
  <si>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</si>
  <si>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</si>
  <si>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</si>
  <si>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</si>
  <si>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</si>
  <si>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</si>
  <si>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</si>
  <si>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</si>
  <si>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</si>
  <si>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</si>
  <si>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</si>
  <si>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</si>
  <si>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</si>
  <si>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</si>
  <si>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</si>
  <si>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</si>
  <si>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</si>
  <si>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</si>
  <si>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</si>
  <si>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</si>
  <si>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</si>
  <si>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</si>
  <si>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</si>
  <si>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</si>
  <si>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</si>
  <si>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</si>
  <si>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</si>
  <si>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</si>
  <si>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</si>
  <si>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</si>
  <si>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</si>
  <si>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</si>
  <si>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</si>
  <si>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</si>
  <si>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</si>
  <si>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</si>
  <si>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</si>
  <si>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</si>
  <si>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</si>
  <si>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</si>
  <si>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</si>
  <si>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</si>
  <si>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</si>
  <si>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</si>
  <si>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</si>
  <si>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</si>
  <si>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</si>
  <si>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</si>
  <si>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</si>
  <si>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</si>
  <si>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</si>
  <si>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</si>
  <si>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</si>
  <si>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</si>
  <si>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</si>
  <si>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</si>
  <si>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</si>
  <si>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</si>
  <si>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</si>
  <si>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</si>
  <si>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</si>
  <si>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</si>
  <si>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</si>
  <si>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</si>
  <si>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</si>
  <si>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</si>
  <si>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</si>
  <si>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</si>
  <si>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</si>
  <si>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</si>
  <si>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</si>
  <si>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</si>
  <si>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</si>
  <si>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</si>
  <si>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</si>
  <si>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</si>
  <si>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</si>
  <si>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</si>
  <si>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</si>
  <si>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</si>
  <si>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</si>
  <si>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</si>
  <si>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</si>
  <si>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</si>
  <si>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</si>
  <si>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</si>
  <si>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</si>
  <si>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</si>
  <si>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</si>
  <si>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</si>
  <si>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</si>
  <si>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</si>
  <si>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</si>
  <si>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</si>
  <si>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</si>
  <si>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</si>
  <si>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</si>
  <si>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</si>
  <si>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</si>
  <si>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</si>
  <si>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</si>
  <si>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</si>
  <si>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</si>
  <si>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</si>
  <si>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</si>
  <si>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</si>
  <si>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</si>
  <si>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</si>
  <si>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</si>
  <si>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</si>
  <si>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</si>
  <si>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</si>
  <si>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</si>
  <si>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</si>
  <si>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</si>
  <si>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</si>
  <si>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</si>
  <si>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</si>
  <si>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</si>
  <si>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</si>
  <si>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</si>
  <si>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</si>
  <si>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</si>
  <si>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</si>
  <si>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</si>
  <si>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</si>
  <si>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</si>
  <si>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</si>
  <si>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</si>
  <si>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</si>
  <si>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</si>
  <si>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</si>
  <si>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</si>
  <si>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</si>
  <si>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</si>
  <si>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</si>
  <si>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</si>
  <si>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</si>
  <si>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</si>
  <si>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</si>
  <si>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</si>
  <si>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</si>
  <si>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</si>
  <si>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</si>
  <si>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</si>
  <si>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</si>
  <si>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</si>
  <si>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</si>
  <si>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</si>
  <si>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</si>
  <si>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</si>
  <si>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</si>
  <si>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</si>
  <si>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</si>
  <si>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</si>
  <si>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</si>
  <si>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</si>
  <si>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</si>
  <si>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</si>
  <si>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</si>
  <si>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</si>
  <si>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</si>
  <si>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</si>
  <si>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</si>
  <si>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</si>
  <si>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</si>
  <si>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</si>
  <si>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</si>
  <si>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</si>
  <si>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</si>
  <si>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</si>
  <si>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</si>
  <si>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</si>
  <si>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</si>
  <si>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</si>
  <si>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</si>
  <si>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</si>
  <si>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</si>
  <si>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</si>
  <si>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</si>
  <si>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</si>
  <si>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</si>
  <si>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</si>
  <si>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</si>
  <si>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</si>
  <si>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</si>
  <si>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</si>
  <si>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</si>
  <si>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</si>
  <si>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</si>
  <si>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</si>
  <si>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</si>
  <si>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</si>
  <si>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</si>
  <si>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</si>
  <si>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</si>
  <si>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</si>
  <si>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</si>
  <si>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</si>
  <si>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</si>
  <si>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</si>
  <si>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</si>
  <si>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</si>
  <si>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</si>
  <si>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</si>
  <si>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</si>
  <si>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</si>
  <si>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</si>
  <si>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</si>
  <si>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</si>
  <si>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</si>
  <si>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</si>
  <si>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</si>
  <si>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</si>
  <si>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</si>
  <si>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</si>
  <si>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</si>
  <si>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</si>
  <si>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</si>
  <si>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</si>
  <si>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</si>
  <si>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</si>
  <si>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</si>
  <si>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</si>
  <si>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</si>
  <si>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</si>
  <si>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</si>
  <si>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</si>
  <si>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</si>
  <si>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</si>
  <si>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</si>
  <si>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</si>
  <si>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</si>
  <si>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</si>
  <si>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</si>
  <si>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</si>
  <si>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</si>
  <si>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</si>
  <si>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</si>
  <si>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</si>
  <si>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</si>
  <si>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</si>
  <si>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</si>
  <si>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</si>
  <si>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</si>
  <si>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</si>
  <si>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</si>
  <si>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</si>
  <si>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</si>
  <si>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</si>
  <si>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</si>
  <si>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</si>
  <si>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</si>
  <si>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</si>
  <si>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</si>
  <si>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</si>
  <si>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</si>
  <si>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</si>
  <si>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</si>
  <si>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</si>
  <si>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</si>
  <si>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</si>
  <si>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</si>
  <si>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</si>
  <si>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</si>
  <si>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</si>
  <si>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</si>
  <si>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</si>
  <si>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</si>
  <si>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</si>
  <si>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</si>
  <si>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</si>
  <si>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</si>
  <si>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</si>
  <si>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</si>
  <si>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</si>
  <si>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</si>
  <si>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</si>
  <si>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</si>
  <si>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</si>
  <si>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</si>
  <si>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</si>
  <si>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</si>
  <si>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</si>
  <si>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</si>
  <si>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</si>
  <si>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</si>
  <si>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</si>
  <si>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</si>
  <si>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</si>
  <si>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</si>
  <si>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</si>
  <si>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</si>
  <si>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</si>
  <si>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</si>
  <si>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</si>
  <si>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</si>
  <si>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</si>
  <si>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</si>
  <si>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</si>
  <si>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</si>
  <si>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</si>
  <si>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</si>
  <si>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</si>
  <si>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</si>
  <si>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</si>
  <si>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</si>
  <si>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</si>
  <si>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</si>
  <si>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</si>
  <si>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</si>
  <si>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</si>
  <si>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</si>
  <si>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</si>
  <si>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</si>
  <si>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</si>
  <si>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</si>
  <si>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</si>
  <si>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</si>
  <si>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</si>
  <si>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</si>
  <si>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</si>
  <si>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</si>
  <si>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</si>
  <si>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</si>
  <si>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</si>
  <si>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</si>
  <si>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</si>
  <si>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</si>
  <si>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</si>
  <si>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</si>
  <si>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</si>
  <si>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</si>
  <si>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</si>
  <si>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</si>
  <si>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</si>
  <si>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</si>
  <si>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</si>
  <si>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</si>
  <si>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</si>
  <si>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</si>
  <si>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</si>
  <si>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</si>
  <si>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</si>
  <si>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</si>
  <si>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</si>
  <si>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</si>
  <si>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</si>
  <si>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</si>
  <si>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</si>
  <si>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</si>
  <si>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</si>
  <si>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</si>
  <si>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</si>
  <si>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</si>
  <si>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</si>
  <si>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</si>
  <si>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</si>
  <si>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</si>
  <si>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</si>
  <si>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</si>
  <si>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</si>
  <si>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</si>
  <si>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</si>
  <si>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</si>
  <si>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</si>
  <si>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</si>
  <si>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</si>
  <si>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</si>
  <si>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</si>
  <si>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</si>
  <si>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</si>
  <si>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</si>
  <si>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</si>
  <si>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</si>
  <si>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</si>
  <si>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</si>
  <si>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</si>
  <si>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</si>
  <si>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</si>
  <si>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</si>
  <si>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</si>
  <si>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</si>
  <si>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</si>
  <si>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</si>
  <si>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</si>
  <si>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</si>
  <si>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</si>
  <si>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</si>
  <si>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</si>
  <si>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</si>
  <si>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</si>
  <si>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</si>
  <si>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</si>
  <si>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</si>
  <si>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</si>
  <si>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</si>
  <si>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</si>
  <si>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</si>
  <si>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</si>
  <si>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</si>
  <si>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</si>
  <si>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</si>
  <si>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</si>
  <si>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</si>
  <si>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</si>
  <si>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</si>
  <si>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</si>
  <si>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</si>
  <si>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</si>
  <si>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</si>
  <si>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</si>
  <si>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</si>
  <si>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</si>
  <si>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</si>
  <si>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</si>
  <si>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</si>
  <si>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</si>
  <si>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</si>
  <si>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</si>
  <si>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</si>
  <si>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</si>
  <si>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</si>
  <si>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</si>
  <si>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</si>
  <si>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</si>
  <si>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</si>
  <si>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</si>
  <si>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</si>
  <si>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</si>
  <si>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</si>
  <si>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</si>
  <si>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</si>
  <si>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</si>
  <si>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</si>
  <si>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</si>
  <si>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</si>
  <si>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</si>
  <si>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</si>
  <si>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</si>
  <si>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</si>
  <si>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</si>
  <si>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</si>
  <si>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</si>
  <si>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</si>
  <si>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</si>
  <si>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</si>
  <si>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</si>
  <si>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</si>
  <si>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</si>
  <si>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</si>
  <si>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</si>
  <si>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</si>
  <si>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</si>
  <si>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</si>
  <si>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</si>
  <si>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</si>
  <si>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</si>
  <si>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</si>
  <si>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</si>
  <si>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</si>
  <si>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</si>
  <si>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</si>
  <si>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</si>
  <si>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</si>
  <si>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</si>
  <si>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</si>
  <si>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</si>
  <si>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</si>
  <si>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</si>
  <si>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</si>
  <si>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</si>
  <si>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</si>
  <si>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</si>
  <si>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</si>
  <si>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</si>
  <si>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</si>
  <si>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</si>
  <si>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</si>
  <si>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</si>
  <si>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</si>
  <si>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</si>
  <si>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</si>
  <si>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</si>
  <si>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</si>
  <si>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</si>
  <si>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</si>
  <si>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</si>
  <si>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</si>
  <si>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</si>
  <si>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</si>
  <si>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</si>
  <si>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</si>
  <si>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</si>
  <si>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</si>
  <si>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</si>
  <si>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</si>
  <si>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</si>
  <si>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</si>
  <si>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</si>
  <si>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</si>
  <si>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</si>
  <si>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</si>
  <si>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</si>
  <si>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</si>
  <si>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</si>
  <si>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</si>
  <si>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</si>
  <si>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</si>
  <si>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</si>
  <si>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</si>
  <si>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</si>
  <si>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</si>
  <si>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</si>
  <si>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</si>
  <si>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</si>
  <si>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</si>
  <si>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</si>
  <si>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</si>
  <si>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</si>
  <si>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</si>
  <si>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</si>
  <si>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</si>
  <si>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</si>
  <si>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</si>
  <si>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</si>
  <si>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</si>
  <si>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</si>
  <si>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</si>
  <si>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</si>
  <si>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</si>
  <si>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</si>
  <si>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</si>
  <si>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</si>
  <si>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</si>
  <si>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</si>
  <si>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</si>
  <si>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</si>
  <si>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</si>
  <si>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</si>
  <si>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</si>
  <si>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</si>
  <si>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</si>
  <si>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</si>
  <si>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</si>
  <si>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</si>
  <si>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</si>
  <si>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</si>
  <si>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</si>
  <si>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</si>
  <si>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</si>
  <si>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</si>
  <si>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</si>
  <si>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</si>
  <si>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</si>
  <si>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</si>
  <si>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</si>
  <si>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</si>
  <si>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</si>
  <si>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</si>
  <si>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</si>
  <si>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</si>
  <si>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</si>
  <si>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</si>
  <si>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</si>
  <si>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</si>
  <si>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</si>
  <si>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</si>
  <si>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</si>
  <si>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</si>
  <si>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</si>
  <si>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</si>
  <si>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</si>
  <si>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</si>
  <si>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</si>
  <si>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</si>
  <si>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</si>
  <si>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</si>
  <si>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</si>
  <si>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</si>
  <si>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</si>
  <si>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</si>
  <si>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</si>
  <si>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</si>
  <si>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</si>
  <si>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</si>
  <si>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</si>
  <si>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</si>
  <si>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</si>
  <si>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</si>
  <si>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</si>
  <si>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</si>
  <si>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</si>
  <si>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</si>
  <si>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</si>
  <si>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</si>
  <si>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</si>
  <si>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</si>
  <si>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</si>
  <si>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</si>
  <si>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</si>
  <si>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</si>
  <si>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</si>
  <si>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</si>
  <si>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</si>
  <si>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</si>
  <si>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</si>
  <si>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</si>
  <si>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</si>
  <si>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</si>
  <si>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</si>
  <si>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</si>
  <si>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</si>
  <si>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</si>
  <si>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</si>
  <si>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</si>
  <si>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</si>
  <si>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</si>
  <si>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</si>
  <si>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</si>
  <si>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</si>
  <si>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</si>
  <si>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</si>
  <si>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</si>
  <si>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</si>
  <si>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</si>
  <si>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</si>
  <si>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</si>
  <si>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</si>
  <si>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</si>
  <si>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</si>
  <si>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</si>
  <si>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</si>
  <si>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</si>
  <si>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</si>
  <si>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</si>
  <si>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</si>
  <si>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</si>
  <si>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</si>
  <si>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</si>
  <si>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</si>
  <si>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</si>
  <si>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</si>
  <si>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</si>
  <si>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</si>
  <si>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</si>
  <si>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</si>
  <si>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</si>
  <si>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</si>
  <si>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</si>
  <si>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</si>
  <si>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</si>
  <si>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</si>
  <si>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</si>
  <si>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</si>
  <si>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</si>
  <si>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</si>
  <si>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</si>
  <si>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</si>
  <si>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</si>
  <si>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</si>
  <si>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</si>
  <si>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</si>
  <si>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</si>
  <si>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</si>
  <si>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</si>
  <si>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</si>
  <si>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</si>
  <si>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</si>
  <si>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</si>
  <si>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</si>
  <si>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</si>
  <si>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</si>
  <si>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</si>
  <si>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</si>
  <si>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</si>
  <si>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</si>
  <si>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</si>
  <si>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</si>
  <si>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</si>
  <si>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</si>
  <si>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</si>
  <si>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</si>
  <si>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</si>
  <si>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</si>
  <si>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</si>
  <si>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</si>
  <si>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</si>
  <si>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</si>
  <si>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</si>
  <si>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</si>
  <si>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</si>
  <si>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</si>
  <si>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</si>
  <si>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</si>
  <si>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</si>
  <si>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</si>
  <si>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</si>
  <si>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</si>
  <si>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</si>
  <si>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</si>
  <si>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</si>
  <si>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</si>
  <si>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</si>
  <si>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</si>
  <si>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</si>
  <si>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</si>
  <si>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</si>
  <si>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</si>
  <si>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</si>
  <si>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</si>
  <si>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</si>
  <si>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</si>
  <si>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</si>
  <si>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</si>
  <si>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</si>
  <si>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</si>
  <si>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</si>
  <si>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</si>
  <si>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</si>
  <si>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</si>
  <si>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</si>
  <si>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</si>
  <si>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</si>
  <si>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</si>
  <si>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</si>
  <si>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</si>
  <si>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</si>
  <si>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</si>
  <si>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</si>
  <si>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</si>
  <si>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</si>
  <si>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</si>
  <si>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</si>
  <si>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</si>
  <si>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</si>
  <si>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</si>
  <si>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</si>
  <si>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</si>
  <si>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</si>
  <si>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</si>
  <si>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</si>
  <si>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</si>
  <si>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</si>
  <si>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</si>
  <si>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</si>
  <si>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</si>
  <si>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</si>
  <si>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</si>
  <si>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</si>
  <si>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</si>
  <si>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</si>
  <si>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</si>
  <si>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</si>
  <si>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</si>
  <si>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</si>
  <si>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</si>
  <si>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</si>
  <si>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</si>
  <si>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</si>
  <si>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</si>
  <si>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</si>
  <si>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</si>
  <si>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</si>
  <si>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</si>
  <si>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</si>
  <si>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</si>
  <si>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</si>
  <si>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</si>
  <si>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</si>
  <si>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</si>
  <si>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</si>
  <si>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</si>
  <si>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</si>
  <si>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</si>
  <si>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</si>
  <si>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</si>
  <si>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</si>
  <si>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</si>
  <si>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</si>
  <si>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</si>
  <si>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</si>
  <si>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</si>
  <si>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</si>
  <si>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</si>
  <si>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</si>
  <si>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</si>
  <si>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</si>
  <si>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</si>
  <si>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</si>
  <si>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</si>
  <si>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</si>
  <si>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</si>
  <si>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</si>
  <si>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</si>
  <si>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</si>
  <si>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</si>
  <si>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</si>
  <si>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</si>
  <si>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</si>
  <si>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</si>
  <si>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</si>
  <si>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</si>
  <si>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</si>
  <si>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</si>
  <si>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</si>
  <si>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</si>
  <si>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</si>
  <si>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</si>
  <si>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</si>
  <si>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</si>
  <si>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</si>
  <si>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</si>
  <si>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</si>
  <si>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</si>
  <si>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</si>
  <si>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</si>
  <si>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</si>
  <si>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</si>
  <si>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</si>
  <si>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</si>
  <si>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</si>
  <si>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</si>
  <si>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</si>
  <si>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</si>
  <si>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</si>
  <si>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</si>
  <si>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</si>
  <si>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</si>
  <si>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</si>
  <si>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</si>
  <si>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</si>
  <si>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</si>
  <si>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</si>
  <si>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</si>
  <si>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</si>
  <si>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</si>
  <si>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</si>
  <si>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</si>
  <si>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</si>
  <si>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</si>
  <si>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</si>
  <si>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</si>
  <si>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</si>
  <si>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</si>
  <si>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</si>
  <si>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</si>
  <si>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</si>
  <si>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</si>
  <si>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</si>
  <si>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</si>
  <si>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</si>
  <si>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</si>
  <si>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</si>
  <si>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</si>
  <si>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</si>
  <si>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</si>
  <si>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</si>
  <si>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</si>
  <si>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</si>
  <si>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</si>
  <si>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</si>
  <si>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</si>
  <si>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</si>
  <si>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</si>
  <si>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</si>
  <si>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</si>
  <si>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</si>
  <si>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</si>
  <si>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</si>
  <si>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</si>
  <si>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</si>
  <si>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</si>
  <si>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</si>
  <si>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</si>
  <si>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</si>
  <si>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</si>
  <si>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</si>
  <si>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</si>
  <si>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</si>
  <si>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</si>
  <si>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</si>
  <si>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</si>
  <si>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</si>
  <si>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</si>
  <si>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</si>
  <si>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</si>
  <si>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</si>
  <si>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</si>
  <si>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</si>
  <si>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</si>
  <si>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</si>
  <si>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</si>
  <si>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</si>
  <si>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</si>
  <si>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</si>
  <si>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</si>
  <si>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</si>
  <si>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</si>
  <si>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</si>
  <si>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</si>
  <si>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</si>
  <si>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</si>
  <si>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</si>
  <si>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</si>
  <si>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</si>
  <si>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</si>
  <si>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</si>
  <si>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</si>
  <si>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</si>
  <si>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</si>
  <si>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</si>
  <si>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</si>
  <si>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</si>
  <si>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</si>
  <si>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</si>
  <si>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</si>
  <si>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</si>
  <si>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</si>
  <si>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</si>
  <si>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</si>
  <si>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</si>
  <si>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</si>
  <si>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</si>
  <si>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</si>
  <si>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</si>
  <si>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</si>
  <si>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</si>
  <si>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</si>
  <si>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</si>
  <si>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</si>
  <si>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</si>
  <si>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</si>
  <si>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</si>
  <si>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</si>
  <si>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</si>
  <si>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</si>
  <si>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</si>
  <si>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</si>
  <si>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</si>
  <si>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</si>
  <si>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</si>
  <si>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</si>
  <si>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</si>
  <si>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</si>
  <si>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</si>
  <si>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</si>
  <si>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</si>
  <si>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</si>
  <si>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</si>
  <si>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</si>
  <si>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</si>
  <si>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</si>
  <si>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</si>
  <si>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</si>
  <si>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</si>
  <si>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</si>
  <si>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</si>
  <si>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</si>
  <si>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</si>
  <si>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</si>
  <si>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</si>
  <si>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</si>
  <si>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</si>
  <si>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</si>
  <si>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</si>
  <si>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</si>
  <si>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</si>
  <si>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</si>
  <si>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</si>
  <si>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</si>
  <si>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</si>
  <si>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</si>
  <si>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</si>
  <si>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</si>
  <si>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</si>
  <si>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</si>
  <si>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</si>
  <si>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</si>
  <si>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</si>
  <si>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</si>
  <si>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</si>
  <si>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</si>
  <si>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</si>
  <si>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</si>
  <si>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</si>
  <si>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</si>
  <si>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</si>
  <si>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</si>
  <si>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</si>
  <si>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</si>
  <si>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</si>
  <si>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</si>
  <si>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</si>
  <si>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</si>
  <si>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</si>
  <si>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</si>
  <si>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</si>
  <si>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</si>
  <si>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</si>
  <si>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</si>
  <si>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</si>
  <si>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</si>
  <si>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</si>
  <si>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</si>
  <si>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</si>
  <si>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</si>
  <si>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</si>
  <si>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</si>
  <si>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</si>
  <si>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</si>
  <si>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</si>
  <si>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</si>
  <si>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</si>
  <si>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</si>
  <si>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</si>
  <si>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</si>
  <si>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</si>
  <si>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</si>
  <si>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</si>
  <si>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</si>
  <si>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</si>
  <si>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</si>
  <si>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</si>
  <si>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</si>
  <si>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</si>
  <si>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</si>
  <si>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</si>
  <si>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</si>
  <si>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</si>
  <si>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</si>
  <si>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</si>
  <si>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</si>
  <si>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</si>
  <si>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</si>
  <si>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</si>
  <si>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</si>
  <si>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</si>
  <si>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</si>
  <si>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</si>
  <si>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</si>
  <si>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</si>
  <si>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</si>
  <si>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</si>
  <si>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</si>
  <si>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</si>
  <si>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</si>
  <si>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</si>
  <si>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</si>
  <si>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</si>
  <si>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</si>
  <si>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</si>
  <si>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</si>
  <si>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</si>
  <si>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</si>
  <si>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</si>
  <si>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</si>
  <si>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</si>
  <si>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</si>
  <si>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</si>
  <si>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</si>
  <si>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</si>
  <si>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</si>
  <si>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</si>
  <si>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</si>
  <si>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</si>
  <si>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</si>
  <si>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</si>
  <si>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</si>
  <si>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</si>
  <si>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</si>
  <si>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</si>
  <si>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</si>
  <si>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</si>
  <si>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</si>
  <si>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</si>
  <si>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</si>
  <si>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</si>
  <si>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</si>
  <si>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</si>
  <si>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</si>
  <si>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</si>
  <si>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</si>
  <si>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</si>
  <si>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</si>
  <si>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</si>
  <si>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</si>
  <si>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</si>
  <si>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</si>
  <si>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</si>
  <si>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</si>
  <si>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</si>
  <si>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</si>
  <si>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</si>
  <si>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</si>
  <si>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</si>
  <si>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</si>
  <si>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</si>
  <si>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</si>
  <si>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</si>
  <si>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</si>
  <si>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</si>
  <si>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</si>
  <si>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</si>
  <si>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</si>
  <si>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</si>
  <si>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</si>
  <si>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</si>
  <si>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</si>
  <si>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</si>
  <si>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</si>
  <si>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</si>
  <si>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</si>
  <si>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</si>
  <si>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</si>
  <si>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</si>
  <si>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</si>
  <si>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</si>
  <si>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</si>
  <si>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</si>
  <si>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</si>
  <si>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</si>
  <si>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</si>
  <si>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</si>
  <si>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</si>
  <si>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</si>
  <si>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</si>
  <si>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</si>
  <si>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</si>
  <si>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</si>
  <si>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</si>
  <si>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</si>
  <si>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</si>
  <si>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</si>
  <si>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</si>
  <si>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</si>
  <si>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</si>
  <si>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</si>
  <si>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</si>
  <si>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</si>
  <si>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</si>
  <si>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</si>
  <si>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</si>
  <si>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</si>
  <si>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</si>
  <si>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</si>
  <si>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</si>
  <si>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</si>
  <si>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</si>
  <si>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</si>
  <si>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</si>
  <si>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</si>
  <si>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</si>
  <si>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</si>
  <si>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</si>
  <si>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</si>
  <si>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</si>
  <si>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</si>
  <si>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</si>
  <si>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</si>
  <si>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</si>
  <si>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</si>
  <si>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</si>
  <si>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</si>
  <si>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</si>
  <si>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</si>
  <si>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</si>
  <si>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</si>
  <si>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</si>
  <si>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</si>
  <si>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</si>
  <si>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</si>
  <si>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</si>
  <si>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</si>
  <si>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</si>
  <si>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</si>
  <si>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</si>
  <si>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</si>
  <si>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</si>
  <si>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</si>
  <si>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</si>
  <si>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</si>
  <si>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</si>
  <si>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</si>
  <si>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</si>
  <si>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</si>
  <si>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</si>
  <si>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</si>
  <si>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</si>
  <si>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</si>
  <si>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</si>
  <si>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</si>
  <si>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</si>
  <si>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</si>
  <si>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</si>
  <si>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</si>
  <si>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</si>
  <si>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</si>
  <si>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</si>
  <si>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</si>
  <si>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</si>
  <si>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</si>
  <si>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</si>
  <si>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</si>
  <si>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</si>
  <si>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</si>
  <si>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</si>
  <si>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</si>
  <si>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</si>
  <si>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</si>
  <si>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</si>
  <si>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</si>
  <si>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</si>
  <si>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</si>
  <si>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</si>
  <si>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</si>
  <si>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</si>
  <si>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</si>
  <si>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</si>
  <si>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</si>
  <si>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</si>
  <si>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</si>
  <si>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</si>
  <si>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</si>
  <si>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</si>
  <si>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</si>
  <si>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</si>
  <si>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</si>
  <si>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</si>
  <si>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</si>
  <si>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</si>
  <si>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</si>
  <si>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</si>
  <si>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</si>
  <si>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</si>
  <si>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</si>
  <si>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</si>
  <si>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</si>
  <si>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</si>
  <si>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</si>
  <si>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</si>
  <si>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</si>
  <si>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</si>
  <si>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</si>
  <si>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</si>
  <si>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</si>
  <si>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</si>
  <si>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</si>
  <si>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</si>
  <si>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</si>
  <si>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</si>
  <si>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</si>
  <si>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</si>
  <si>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</si>
  <si>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</si>
  <si>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</si>
  <si>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</si>
  <si>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</si>
  <si>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</si>
  <si>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</si>
  <si>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</si>
  <si>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</si>
  <si>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</si>
  <si>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</si>
  <si>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</si>
  <si>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</si>
  <si>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</si>
  <si>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</si>
  <si>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</si>
  <si>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</si>
  <si>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</si>
  <si>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</si>
  <si>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</si>
  <si>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</si>
  <si>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</si>
  <si>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</si>
  <si>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</si>
  <si>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</si>
  <si>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</si>
  <si>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</si>
  <si>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</si>
  <si>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</si>
  <si>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</si>
  <si>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</si>
  <si>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</si>
  <si>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</si>
  <si>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</si>
  <si>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</si>
  <si>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</si>
  <si>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</si>
  <si>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</si>
  <si>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</si>
  <si>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</si>
  <si>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</si>
  <si>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</si>
  <si>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</si>
  <si>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</si>
  <si>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</si>
  <si>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</si>
  <si>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</si>
  <si>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</si>
  <si>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</si>
  <si>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</si>
  <si>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</si>
  <si>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</si>
  <si>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</si>
  <si>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</si>
  <si>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</si>
  <si>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</si>
  <si>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</si>
  <si>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</si>
  <si>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</si>
  <si>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</si>
  <si>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</si>
  <si>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</si>
  <si>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</si>
  <si>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</si>
  <si>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</si>
  <si>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</si>
  <si>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</si>
  <si>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</si>
  <si>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</si>
  <si>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</si>
  <si>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</si>
  <si>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</si>
  <si>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</si>
  <si>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</si>
  <si>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</si>
  <si>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</si>
  <si>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</si>
  <si>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</si>
  <si>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</si>
  <si>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</si>
  <si>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</si>
  <si>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</si>
  <si>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</si>
  <si>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</si>
  <si>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</si>
  <si>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</si>
  <si>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</si>
  <si>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</si>
  <si>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</si>
  <si>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</si>
  <si>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</si>
  <si>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</si>
  <si>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</si>
  <si>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</si>
  <si>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</si>
  <si>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</si>
  <si>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</si>
  <si>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</si>
  <si>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</si>
  <si>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</si>
  <si>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</si>
  <si>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</si>
  <si>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</si>
  <si>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</si>
  <si>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</si>
  <si>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</si>
  <si>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</si>
  <si>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</si>
  <si>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</si>
  <si>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</si>
  <si>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</si>
  <si>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</si>
  <si>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</si>
  <si>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</si>
  <si>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</si>
  <si>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</si>
  <si>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</si>
  <si>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</si>
  <si>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</si>
  <si>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</si>
  <si>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</si>
  <si>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</si>
  <si>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</si>
  <si>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</si>
  <si>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</si>
  <si>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</si>
  <si>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</si>
  <si>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</si>
  <si>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</si>
  <si>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</si>
  <si>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</si>
  <si>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</si>
  <si>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</si>
  <si>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</si>
  <si>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</si>
  <si>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</si>
  <si>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</si>
  <si>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</si>
  <si>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</si>
  <si>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</si>
  <si>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</si>
  <si>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</si>
  <si>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</si>
  <si>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</si>
  <si>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</si>
  <si>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</si>
  <si>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</si>
  <si>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</si>
  <si>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</si>
  <si>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</si>
  <si>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</si>
  <si>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</si>
  <si>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</si>
  <si>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</si>
  <si>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</si>
  <si>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</si>
  <si>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</si>
  <si>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</si>
  <si>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</si>
  <si>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</si>
  <si>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</si>
  <si>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</si>
  <si>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</si>
  <si>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</si>
  <si>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</si>
  <si>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</si>
  <si>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</si>
  <si>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</si>
  <si>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</si>
  <si>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</si>
  <si>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</si>
  <si>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</si>
  <si>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</si>
  <si>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</si>
  <si>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</si>
  <si>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</si>
  <si>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</si>
  <si>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</si>
  <si>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</si>
  <si>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</si>
  <si>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</si>
  <si>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</si>
  <si>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</si>
  <si>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</si>
  <si>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</si>
  <si>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</si>
  <si>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</si>
  <si>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</si>
  <si>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</si>
  <si>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</si>
  <si>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</si>
  <si>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</si>
  <si>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</si>
  <si>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</si>
  <si>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</si>
  <si>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</si>
  <si>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</si>
  <si>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</si>
  <si>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</si>
  <si>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</si>
  <si>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</si>
  <si>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</si>
  <si>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</si>
  <si>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</si>
  <si>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</si>
  <si>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</si>
  <si>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</si>
  <si>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</si>
  <si>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</si>
  <si>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</si>
  <si>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</si>
  <si>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</si>
  <si>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</si>
  <si>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</si>
  <si>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</si>
  <si>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</si>
  <si>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</si>
  <si>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</si>
  <si>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</si>
  <si>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</si>
  <si>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</si>
  <si>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</si>
  <si>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</si>
  <si>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</si>
  <si>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</si>
  <si>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</si>
  <si>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</si>
  <si>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</si>
  <si>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</si>
  <si>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</si>
  <si>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</si>
  <si>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</si>
  <si>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</si>
  <si>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</si>
  <si>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</si>
  <si>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</si>
  <si>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</si>
  <si>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</si>
  <si>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</si>
  <si>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</si>
  <si>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</si>
  <si>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</si>
  <si>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</si>
  <si>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</si>
  <si>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</si>
  <si>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</si>
  <si>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</si>
  <si>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</si>
  <si>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</si>
  <si>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</si>
  <si>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</si>
  <si>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</si>
  <si>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</si>
  <si>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</si>
  <si>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</si>
  <si>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</si>
  <si>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</si>
  <si>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</si>
  <si>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</si>
  <si>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</si>
  <si>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</si>
  <si>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</si>
  <si>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</si>
  <si>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</si>
  <si>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</si>
  <si>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</si>
  <si>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</si>
  <si>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</si>
  <si>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</si>
  <si>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</si>
  <si>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</si>
  <si>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</si>
  <si>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</si>
  <si>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</si>
  <si>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</si>
  <si>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</si>
  <si>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</si>
  <si>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</si>
  <si>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</si>
  <si>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</si>
  <si>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</si>
  <si>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</si>
  <si>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</si>
  <si>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</si>
  <si>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</si>
  <si>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</si>
  <si>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</si>
  <si>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</si>
  <si>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</si>
  <si>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</si>
  <si>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</si>
  <si>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</si>
  <si>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</si>
  <si>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</si>
  <si>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</si>
  <si>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</si>
  <si>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</si>
  <si>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</si>
  <si>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</si>
  <si>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</si>
  <si>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</si>
  <si>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</si>
  <si>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</si>
  <si>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</si>
  <si>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</si>
  <si>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</si>
  <si>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</si>
  <si>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</si>
  <si>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</si>
  <si>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</si>
  <si>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</si>
  <si>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</si>
  <si>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</si>
  <si>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</si>
  <si>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</si>
  <si>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</si>
  <si>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</si>
  <si>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</si>
  <si>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</si>
  <si>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</si>
  <si>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</si>
  <si>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</si>
  <si>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</si>
  <si>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</si>
  <si>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</si>
  <si>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</si>
  <si>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</si>
  <si>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</si>
  <si>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</si>
  <si>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</si>
  <si>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</si>
  <si>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</si>
  <si>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</si>
  <si>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</si>
  <si>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</si>
  <si>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</si>
  <si>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</si>
  <si>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</si>
  <si>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</si>
  <si>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</si>
  <si>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</si>
  <si>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</si>
  <si>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</si>
  <si>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</si>
  <si>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</si>
  <si>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</si>
  <si>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</si>
  <si>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</si>
  <si>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</si>
  <si>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</si>
  <si>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</si>
  <si>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</si>
  <si>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</si>
  <si>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</si>
  <si>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</si>
  <si>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</si>
  <si>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</si>
  <si>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</si>
  <si>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</si>
  <si>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</si>
  <si>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</si>
  <si>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</si>
  <si>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</si>
  <si>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</si>
  <si>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</si>
  <si>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</si>
  <si>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</si>
  <si>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</si>
  <si>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</si>
  <si>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</si>
  <si>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</si>
  <si>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</si>
  <si>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</si>
  <si>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</si>
  <si>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</si>
  <si>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</si>
  <si>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</si>
  <si>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</si>
  <si>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</si>
  <si>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</si>
  <si>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</si>
  <si>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</si>
  <si>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</si>
  <si>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</si>
  <si>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</si>
  <si>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</si>
  <si>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</si>
  <si>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</si>
  <si>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</si>
  <si>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</si>
  <si>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</si>
  <si>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</si>
  <si>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</si>
  <si>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</si>
  <si>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</si>
  <si>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</si>
  <si>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</si>
  <si>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</si>
  <si>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</si>
  <si>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</si>
  <si>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</si>
  <si>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</si>
  <si>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</si>
  <si>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</si>
  <si>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</si>
  <si>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</si>
  <si>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</si>
  <si>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</si>
  <si>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</si>
  <si>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</si>
  <si>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</si>
  <si>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</si>
  <si>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</si>
  <si>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</si>
  <si>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</si>
  <si>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</si>
  <si>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</si>
  <si>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</si>
  <si>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</si>
  <si>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</si>
  <si>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</si>
  <si>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</si>
  <si>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</si>
  <si>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</si>
  <si>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</si>
  <si>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</si>
  <si>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</si>
  <si>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</si>
  <si>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</si>
  <si>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</si>
  <si>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</si>
  <si>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</si>
  <si>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</si>
  <si>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</si>
  <si>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</si>
  <si>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</si>
  <si>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</si>
  <si>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</si>
  <si>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</si>
  <si>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</si>
  <si>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</si>
  <si>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</si>
  <si>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</si>
  <si>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</si>
  <si>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</si>
  <si>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</si>
  <si>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</si>
  <si>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</si>
  <si>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</si>
  <si>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</si>
  <si>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</si>
  <si>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</si>
  <si>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</si>
  <si>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</si>
  <si>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</si>
  <si>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</si>
  <si>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</si>
  <si>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</si>
  <si>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</si>
  <si>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</si>
  <si>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</si>
  <si>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</si>
  <si>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</si>
  <si>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</si>
  <si>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</si>
  <si>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</si>
  <si>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</si>
  <si>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</si>
  <si>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</si>
  <si>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</si>
  <si>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</si>
  <si>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</si>
  <si>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</si>
  <si>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</si>
  <si>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</si>
  <si>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</si>
  <si>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</si>
  <si>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</si>
  <si>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</si>
  <si>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</si>
  <si>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</si>
  <si>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</si>
  <si>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</si>
  <si>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</si>
  <si>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</si>
  <si>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</si>
  <si>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</si>
  <si>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</si>
  <si>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</si>
  <si>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</si>
  <si>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</si>
  <si>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</si>
  <si>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</si>
  <si>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</si>
  <si>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</si>
  <si>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</si>
  <si>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</si>
  <si>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</si>
  <si>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</si>
  <si>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</si>
  <si>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</si>
  <si>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</si>
  <si>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</si>
  <si>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</si>
  <si>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</si>
  <si>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</si>
  <si>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</si>
  <si>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</si>
  <si>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</si>
  <si>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</si>
  <si>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</si>
  <si>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</si>
  <si>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</si>
  <si>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</si>
  <si>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</si>
  <si>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</si>
  <si>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</si>
  <si>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</si>
  <si>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</si>
  <si>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</si>
  <si>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</si>
  <si>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</si>
  <si>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</si>
  <si>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</si>
  <si>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</si>
  <si>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</si>
  <si>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</si>
  <si>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</si>
  <si>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</si>
  <si>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</si>
  <si>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</si>
  <si>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</si>
  <si>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</si>
  <si>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</si>
  <si>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</si>
  <si>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</si>
  <si>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</si>
  <si>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</si>
  <si>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</si>
  <si>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</si>
  <si>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</si>
  <si>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</si>
  <si>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</si>
  <si>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</si>
  <si>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</si>
  <si>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</si>
  <si>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</si>
  <si>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</si>
  <si>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</si>
  <si>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</si>
  <si>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</si>
  <si>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</si>
  <si>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</si>
  <si>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</si>
  <si>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</si>
  <si>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</si>
  <si>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</si>
  <si>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</si>
  <si>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</si>
  <si>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</si>
  <si>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</si>
  <si>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</si>
  <si>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</si>
  <si>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</si>
  <si>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</si>
  <si>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</si>
  <si>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</si>
  <si>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</si>
  <si>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</si>
  <si>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</si>
  <si>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</si>
  <si>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</si>
  <si>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</si>
  <si>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</si>
  <si>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</si>
  <si>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</si>
  <si>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</si>
  <si>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</si>
  <si>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</si>
  <si>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</si>
  <si>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</si>
  <si>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</si>
  <si>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</si>
  <si>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</si>
  <si>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</si>
  <si>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</si>
  <si>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</si>
  <si>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</si>
  <si>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</si>
  <si>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</si>
  <si>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</si>
  <si>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</si>
  <si>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</si>
  <si>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</si>
  <si>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</si>
  <si>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</si>
  <si>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</si>
  <si>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</si>
  <si>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</si>
  <si>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</si>
  <si>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</si>
  <si>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</si>
  <si>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</si>
  <si>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</si>
  <si>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</si>
  <si>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</si>
  <si>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</si>
  <si>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</si>
  <si>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</si>
  <si>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</si>
  <si>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</si>
  <si>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</si>
  <si>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</si>
  <si>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</si>
  <si>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</si>
  <si>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</si>
  <si>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</si>
  <si>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</si>
  <si>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</si>
  <si>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</si>
  <si>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</si>
  <si>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</si>
  <si>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</si>
  <si>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</si>
  <si>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</si>
  <si>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</si>
  <si>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</si>
  <si>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</si>
  <si>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</si>
  <si>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</si>
  <si>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</si>
  <si>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</si>
  <si>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</si>
  <si>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</si>
  <si>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</si>
  <si>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</si>
  <si>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</si>
  <si>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</si>
  <si>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</si>
  <si>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</si>
  <si>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</si>
  <si>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</si>
  <si>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</si>
  <si>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</si>
  <si>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</si>
  <si>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</si>
  <si>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</si>
  <si>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</si>
  <si>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</si>
  <si>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</si>
  <si>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</si>
  <si>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</si>
  <si>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</si>
  <si>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</si>
  <si>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</si>
  <si>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</si>
  <si>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</si>
  <si>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</si>
  <si>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</si>
  <si>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</si>
  <si>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</si>
  <si>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</si>
  <si>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</si>
  <si>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</si>
  <si>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</si>
  <si>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</si>
  <si>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</si>
  <si>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</si>
  <si>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</si>
  <si>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</si>
  <si>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</si>
  <si>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</si>
  <si>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</si>
  <si>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</si>
  <si>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</si>
  <si>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</si>
  <si>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</si>
  <si>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</si>
  <si>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</si>
  <si>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</si>
  <si>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</si>
  <si>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</si>
  <si>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</si>
  <si>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</si>
  <si>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</si>
  <si>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</si>
  <si>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</si>
  <si>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</si>
  <si>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</si>
  <si>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</si>
  <si>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</si>
  <si>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</si>
  <si>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</si>
  <si>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</si>
  <si>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</si>
  <si>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</si>
  <si>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</si>
  <si>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</si>
  <si>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</si>
  <si>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</si>
  <si>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</si>
  <si>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</si>
  <si>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</si>
  <si>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</si>
  <si>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</si>
  <si>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</si>
  <si>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</si>
  <si>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</si>
  <si>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</si>
  <si>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</si>
  <si>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</si>
  <si>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</si>
  <si>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</si>
  <si>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</si>
  <si>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</si>
  <si>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</si>
  <si>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</si>
  <si>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</si>
  <si>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</si>
  <si>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</si>
  <si>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</si>
  <si>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</si>
  <si>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</si>
  <si>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</si>
  <si>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</si>
  <si>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</si>
  <si>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</si>
  <si>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</si>
  <si>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</si>
  <si>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</si>
  <si>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</si>
  <si>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</si>
  <si>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</si>
  <si>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</si>
  <si>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</si>
  <si>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</si>
  <si>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</si>
  <si>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</si>
  <si>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</si>
  <si>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</si>
  <si>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</si>
  <si>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</si>
  <si>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</si>
  <si>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</si>
  <si>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</si>
  <si>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</si>
  <si>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</si>
  <si>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</si>
  <si>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</si>
  <si>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</si>
  <si>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</si>
  <si>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</si>
  <si>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</si>
  <si>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</si>
  <si>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</si>
  <si>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</si>
  <si>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</si>
  <si>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</si>
  <si>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</si>
  <si>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</si>
  <si>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</si>
  <si>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</si>
  <si>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</si>
  <si>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</si>
  <si>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</si>
  <si>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</si>
  <si>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</si>
  <si>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</si>
  <si>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</si>
  <si>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</si>
  <si>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</si>
  <si>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</si>
  <si>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</si>
  <si>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</si>
  <si>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</si>
  <si>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</si>
  <si>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</si>
  <si>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</si>
  <si>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</si>
  <si>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</si>
  <si>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</si>
  <si>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</si>
  <si>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</si>
  <si>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</si>
  <si>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</si>
  <si>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</si>
  <si>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</si>
  <si>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</si>
  <si>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</si>
  <si>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</si>
  <si>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</si>
  <si>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</si>
  <si>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</si>
  <si>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</si>
  <si>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</si>
  <si>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</si>
  <si>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</si>
  <si>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</si>
  <si>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</si>
  <si>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</si>
  <si>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</si>
  <si>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</si>
  <si>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</si>
  <si>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</si>
  <si>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</si>
  <si>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</si>
  <si>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</si>
  <si>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</si>
  <si>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</si>
  <si>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</si>
  <si>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</si>
  <si>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</si>
  <si>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</si>
  <si>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</si>
  <si>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</si>
  <si>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</si>
  <si>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</si>
  <si>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</si>
  <si>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</si>
  <si>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</si>
  <si>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</si>
  <si>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</si>
  <si>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</si>
  <si>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</si>
  <si>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</si>
  <si>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</si>
  <si>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</si>
  <si>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</si>
  <si>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</si>
  <si>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</si>
  <si>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</si>
  <si>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</si>
  <si>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</si>
  <si>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</si>
  <si>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</si>
  <si>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</si>
  <si>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</si>
  <si>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</si>
  <si>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</si>
  <si>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</si>
  <si>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</si>
  <si>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</si>
  <si>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</si>
  <si>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</si>
  <si>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</si>
  <si>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</si>
  <si>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</si>
  <si>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</si>
  <si>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</si>
  <si>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</si>
  <si>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</si>
  <si>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</si>
  <si>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</si>
  <si>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</si>
  <si>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</si>
  <si>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</si>
  <si>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</si>
  <si>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</si>
  <si>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</si>
  <si>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</si>
  <si>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</si>
  <si>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</si>
  <si>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</si>
  <si>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</si>
  <si>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</si>
  <si>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</si>
  <si>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</si>
  <si>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</si>
  <si>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</si>
  <si>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</si>
  <si>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</si>
  <si>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</si>
  <si>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</si>
  <si>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</si>
  <si>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</si>
  <si>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</si>
  <si>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</si>
  <si>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</si>
  <si>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</si>
  <si>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</si>
  <si>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</si>
  <si>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</si>
  <si>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</si>
  <si>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</si>
  <si>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</si>
  <si>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</si>
  <si>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</si>
  <si>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</si>
  <si>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</si>
  <si>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</si>
  <si>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</si>
  <si>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</si>
  <si>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</si>
  <si>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</si>
  <si>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</si>
  <si>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</si>
  <si>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</si>
  <si>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</si>
  <si>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</si>
  <si>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</si>
  <si>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</si>
  <si>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</si>
  <si>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</si>
  <si>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</si>
  <si>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</si>
  <si>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</si>
  <si>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</si>
  <si>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</si>
  <si>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</si>
  <si>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</si>
  <si>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</si>
  <si>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</si>
  <si>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</si>
  <si>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</si>
  <si>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</si>
  <si>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</si>
  <si>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</si>
  <si>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</si>
  <si>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</si>
  <si>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</si>
  <si>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</si>
  <si>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</si>
  <si>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</si>
  <si>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</si>
  <si>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</si>
  <si>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</si>
  <si>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</si>
  <si>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</si>
  <si>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</si>
  <si>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</si>
  <si>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</si>
  <si>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</si>
  <si>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</si>
  <si>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</si>
  <si>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</si>
  <si>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</si>
  <si>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</si>
  <si>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</si>
  <si>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</si>
  <si>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</si>
  <si>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</si>
  <si>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</si>
  <si>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</si>
  <si>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</si>
  <si>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</si>
  <si>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</si>
  <si>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</si>
  <si>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</si>
  <si>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</si>
  <si>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</si>
  <si>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</si>
  <si>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</si>
  <si>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</si>
  <si>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</si>
  <si>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</si>
  <si>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</si>
  <si>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</si>
  <si>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</si>
  <si>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</si>
  <si>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</si>
  <si>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</si>
  <si>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</si>
  <si>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</si>
  <si>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</si>
  <si>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</si>
  <si>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</si>
  <si>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</si>
  <si>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</si>
  <si>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</si>
  <si>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</si>
  <si>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</si>
  <si>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</si>
  <si>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</si>
  <si>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</si>
  <si>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</si>
  <si>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</si>
  <si>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</si>
  <si>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</si>
  <si>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</si>
  <si>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</si>
  <si>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</si>
  <si>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</si>
  <si>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</si>
  <si>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</si>
  <si>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</si>
  <si>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</si>
  <si>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</si>
  <si>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</si>
  <si>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</si>
  <si>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</si>
  <si>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</si>
  <si>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</si>
  <si>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</si>
  <si>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</si>
  <si>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</si>
  <si>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</si>
  <si>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</si>
  <si>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</si>
  <si>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</si>
  <si>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</si>
  <si>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</si>
  <si>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</si>
  <si>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</si>
  <si>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</si>
  <si>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</si>
  <si>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</si>
  <si>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</si>
  <si>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</si>
  <si>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</si>
  <si>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</si>
  <si>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</si>
  <si>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</si>
  <si>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</si>
  <si>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</si>
  <si>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</si>
  <si>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</si>
  <si>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</si>
  <si>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</si>
  <si>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</si>
  <si>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</si>
  <si>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</si>
  <si>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</si>
  <si>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</si>
  <si>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</si>
  <si>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</si>
  <si>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</si>
  <si>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</si>
  <si>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</si>
  <si>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</si>
  <si>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</si>
  <si>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</si>
  <si>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</si>
  <si>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</si>
  <si>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</si>
  <si>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</si>
  <si>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</si>
  <si>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</si>
  <si>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</si>
  <si>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</si>
  <si>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</si>
  <si>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</si>
  <si>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</si>
  <si>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</si>
  <si>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</si>
  <si>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</si>
  <si>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</si>
  <si>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</si>
  <si>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</si>
  <si>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</si>
  <si>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</si>
  <si>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</si>
  <si>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</si>
  <si>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</si>
  <si>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</si>
  <si>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</si>
  <si>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</si>
  <si>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</si>
  <si>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</si>
  <si>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</si>
  <si>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</si>
  <si>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</si>
  <si>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</si>
  <si>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</si>
  <si>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</si>
  <si>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</si>
  <si>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</si>
  <si>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</si>
  <si>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</si>
  <si>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</si>
  <si>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</si>
  <si>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</si>
  <si>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</si>
  <si>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</si>
  <si>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</si>
  <si>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</si>
  <si>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</si>
  <si>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</si>
  <si>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</si>
  <si>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</si>
  <si>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</si>
  <si>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</si>
  <si>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</si>
  <si>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</si>
  <si>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</si>
  <si>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</si>
  <si>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</si>
  <si>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</si>
  <si>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</si>
  <si>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</si>
  <si>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</si>
  <si>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</si>
  <si>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</si>
  <si>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</si>
  <si>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</si>
  <si>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</si>
  <si>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</si>
  <si>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</si>
  <si>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</si>
  <si>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</si>
  <si>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</si>
  <si>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</si>
  <si>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</si>
  <si>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</si>
  <si>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</si>
  <si>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</si>
  <si>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</si>
  <si>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</si>
  <si>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</si>
  <si>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</si>
  <si>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</si>
  <si>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</si>
  <si>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</si>
  <si>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</si>
  <si>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</si>
  <si>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</si>
  <si>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</si>
  <si>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</si>
  <si>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</si>
  <si>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</si>
  <si>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</si>
  <si>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</si>
  <si>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</si>
  <si>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</si>
  <si>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</si>
  <si>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</si>
  <si>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</si>
  <si>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</si>
  <si>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</si>
  <si>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</si>
  <si>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</si>
  <si>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</si>
  <si>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</si>
  <si>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</si>
  <si>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</si>
  <si>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</si>
  <si>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</si>
  <si>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</si>
  <si>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</si>
  <si>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</si>
  <si>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</si>
  <si>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</si>
  <si>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</si>
  <si>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</si>
  <si>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</si>
  <si>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</si>
  <si>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</si>
  <si>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</si>
  <si>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</si>
  <si>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</si>
  <si>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</si>
  <si>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</si>
  <si>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</si>
  <si>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</si>
  <si>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</si>
  <si>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</si>
  <si>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</si>
  <si>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</si>
  <si>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</si>
  <si>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</si>
  <si>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</si>
  <si>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</si>
  <si>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</si>
  <si>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</si>
  <si>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</si>
  <si>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</si>
  <si>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</si>
  <si>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</si>
  <si>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</si>
  <si>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</si>
  <si>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</si>
  <si>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</si>
  <si>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</si>
  <si>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</si>
  <si>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</si>
  <si>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</si>
  <si>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</si>
  <si>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</si>
  <si>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</si>
  <si>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</si>
  <si>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</si>
  <si>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</si>
  <si>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</si>
  <si>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</si>
  <si>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</si>
  <si>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</si>
  <si>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</si>
  <si>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</si>
  <si>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</si>
  <si>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</si>
  <si>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</si>
  <si>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</si>
  <si>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</si>
  <si>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</si>
  <si>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</si>
  <si>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</si>
  <si>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</si>
  <si>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</si>
  <si>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</si>
  <si>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</si>
  <si>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</si>
  <si>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</si>
  <si>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</si>
  <si>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</si>
  <si>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</si>
  <si>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</si>
  <si>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</si>
  <si>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</si>
  <si>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</si>
  <si>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</si>
  <si>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</si>
  <si>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</si>
  <si>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</si>
  <si>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</si>
  <si>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</si>
  <si>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</si>
  <si>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</si>
  <si>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</si>
  <si>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</si>
  <si>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</si>
  <si>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</si>
  <si>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</si>
  <si>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</si>
  <si>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</si>
  <si>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</si>
  <si>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</si>
  <si>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</si>
  <si>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</si>
  <si>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</si>
  <si>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</si>
  <si>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</si>
  <si>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</si>
  <si>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</si>
  <si>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</si>
  <si>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</si>
  <si>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</si>
  <si>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</si>
  <si>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</si>
  <si>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</si>
  <si>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</si>
  <si>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</si>
  <si>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</si>
  <si>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</si>
  <si>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</si>
  <si>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</si>
  <si>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</si>
  <si>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</si>
  <si>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</si>
  <si>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</si>
  <si>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</si>
  <si>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</si>
  <si>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</si>
  <si>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</si>
  <si>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</si>
  <si>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</si>
  <si>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</si>
  <si>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</si>
  <si>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</si>
  <si>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</si>
  <si>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</si>
  <si>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</si>
  <si>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</si>
  <si>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</si>
  <si>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</si>
  <si>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</si>
  <si>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</si>
  <si>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</si>
  <si>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</si>
  <si>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</si>
  <si>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</si>
  <si>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</si>
  <si>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</si>
  <si>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</si>
  <si>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</si>
  <si>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</si>
  <si>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</si>
  <si>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</si>
  <si>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</si>
  <si>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</si>
  <si>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</si>
  <si>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</si>
  <si>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</si>
  <si>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</si>
  <si>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</si>
  <si>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</si>
  <si>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</si>
  <si>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</si>
  <si>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</si>
  <si>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</si>
  <si>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</si>
  <si>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</si>
  <si>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</si>
  <si>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</si>
  <si>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</si>
  <si>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</si>
  <si>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</si>
  <si>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</si>
  <si>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</si>
  <si>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</si>
  <si>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</si>
  <si>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</si>
  <si>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</si>
  <si>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</si>
  <si>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</si>
  <si>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</si>
  <si>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</si>
  <si>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</si>
  <si>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</si>
  <si>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</si>
  <si>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</si>
  <si>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</si>
  <si>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</si>
  <si>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</si>
  <si>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</si>
  <si>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</si>
  <si>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</si>
  <si>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</si>
  <si>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</si>
  <si>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</si>
  <si>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</si>
  <si>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</si>
  <si>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</si>
  <si>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</si>
  <si>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</si>
  <si>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</si>
  <si>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</si>
  <si>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</si>
  <si>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</si>
  <si>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</si>
  <si>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</si>
  <si>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</si>
  <si>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</si>
  <si>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</si>
  <si>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</si>
  <si>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</si>
  <si>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</si>
  <si>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</si>
  <si>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</si>
  <si>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</si>
  <si>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</si>
  <si>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</si>
  <si>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</si>
  <si>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</si>
  <si>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</si>
  <si>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</si>
  <si>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</si>
  <si>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</si>
  <si>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</si>
  <si>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</si>
  <si>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</si>
  <si>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</si>
  <si>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</si>
  <si>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</si>
  <si>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</si>
  <si>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</si>
  <si>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</si>
  <si>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</si>
  <si>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</si>
  <si>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</si>
  <si>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</si>
  <si>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</si>
  <si>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</si>
  <si>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</si>
  <si>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</si>
  <si>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</si>
  <si>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</si>
  <si>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</si>
  <si>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</si>
  <si>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</si>
  <si>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</si>
  <si>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</si>
  <si>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</si>
  <si>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</si>
  <si>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</si>
  <si>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</si>
  <si>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</si>
  <si>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</si>
  <si>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</si>
  <si>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</si>
  <si>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</si>
  <si>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</si>
  <si>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</si>
  <si>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</si>
  <si>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</si>
  <si>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</si>
  <si>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</si>
  <si>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</si>
  <si>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</si>
  <si>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</si>
  <si>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</si>
  <si>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</si>
  <si>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</si>
  <si>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</si>
  <si>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</si>
  <si>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</si>
  <si>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</si>
  <si>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</si>
  <si>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</si>
  <si>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</si>
  <si>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</si>
  <si>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</si>
  <si>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</si>
  <si>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</si>
  <si>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</si>
  <si>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</si>
  <si>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</si>
  <si>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</si>
  <si>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</si>
  <si>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</si>
  <si>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</si>
  <si>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</si>
  <si>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</si>
  <si>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</si>
  <si>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</si>
  <si>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</si>
  <si>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</si>
  <si>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</si>
  <si>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</si>
  <si>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</si>
  <si>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</si>
  <si>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</si>
  <si>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</si>
  <si>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</si>
  <si>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</si>
  <si>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</si>
  <si>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</si>
  <si>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</si>
  <si>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</si>
  <si>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</si>
  <si>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</si>
  <si>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</si>
  <si>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</si>
  <si>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</si>
  <si>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</si>
  <si>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</si>
  <si>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</si>
  <si>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</si>
  <si>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</si>
  <si>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</si>
  <si>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</si>
  <si>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</si>
  <si>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</si>
  <si>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</si>
  <si>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</si>
  <si>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</si>
  <si>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</si>
  <si>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</si>
  <si>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</si>
  <si>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</si>
  <si>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</si>
  <si>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</si>
  <si>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</si>
  <si>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</si>
  <si>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</si>
  <si>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</si>
  <si>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</si>
  <si>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</si>
  <si>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</si>
  <si>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</si>
  <si>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</si>
  <si>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</si>
  <si>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</si>
  <si>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</si>
  <si>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</si>
  <si>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</si>
  <si>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</si>
  <si>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</si>
  <si>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</si>
  <si>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</si>
  <si>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</si>
  <si>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</si>
  <si>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</si>
  <si>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</si>
  <si>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</si>
  <si>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</si>
  <si>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</si>
  <si>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</si>
  <si>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</si>
  <si>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</si>
  <si>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</si>
  <si>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</si>
  <si>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</si>
  <si>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</si>
  <si>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</si>
  <si>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</si>
  <si>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</si>
  <si>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</si>
  <si>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</si>
  <si>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</si>
  <si>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</si>
  <si>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</si>
  <si>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</si>
  <si>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</si>
  <si>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</si>
  <si>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</si>
  <si>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</si>
  <si>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</si>
  <si>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</si>
  <si>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</si>
  <si>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</si>
  <si>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</si>
  <si>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</si>
  <si>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</si>
  <si>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</si>
  <si>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</si>
  <si>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</si>
  <si>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</si>
  <si>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</si>
  <si>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</si>
  <si>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</si>
  <si>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</si>
  <si>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</si>
  <si>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</si>
  <si>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</si>
  <si>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</si>
  <si>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</si>
  <si>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</si>
  <si>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</si>
  <si>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</si>
  <si>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</si>
  <si>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</si>
  <si>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</si>
  <si>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</si>
  <si>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</si>
  <si>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</si>
  <si>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</si>
  <si>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</si>
  <si>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</si>
  <si>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</si>
  <si>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</si>
  <si>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</si>
  <si>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</si>
  <si>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</si>
  <si>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</si>
  <si>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</si>
  <si>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</si>
  <si>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</si>
  <si>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</si>
  <si>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</si>
  <si>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</si>
  <si>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</si>
  <si>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</si>
  <si>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</si>
  <si>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</si>
  <si>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</si>
  <si>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</si>
  <si>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</si>
  <si>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</si>
  <si>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</si>
  <si>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</si>
  <si>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</si>
  <si>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</si>
  <si>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</si>
  <si>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</si>
  <si>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</si>
  <si>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</si>
  <si>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</si>
  <si>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</si>
  <si>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</si>
  <si>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</si>
  <si>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</si>
  <si>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</si>
  <si>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</si>
  <si>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</si>
  <si>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</si>
  <si>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</si>
  <si>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</si>
  <si>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</si>
  <si>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</si>
  <si>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</si>
  <si>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</si>
  <si>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</si>
  <si>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</si>
  <si>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</si>
  <si>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</si>
  <si>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</si>
  <si>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</si>
  <si>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</si>
  <si>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</si>
  <si>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</si>
  <si>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</si>
  <si>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</si>
  <si>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</si>
  <si>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</si>
  <si>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</si>
  <si>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</si>
  <si>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</si>
  <si>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</si>
  <si>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</si>
  <si>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</si>
  <si>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</si>
  <si>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</si>
  <si>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</si>
  <si>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</si>
  <si>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</si>
  <si>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</si>
  <si>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</si>
  <si>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</si>
  <si>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</si>
  <si>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</si>
  <si>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</si>
  <si>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</si>
  <si>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</si>
  <si>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</si>
  <si>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</si>
  <si>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</si>
  <si>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</si>
  <si>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</si>
  <si>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</si>
  <si>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</si>
  <si>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</si>
  <si>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</si>
  <si>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</si>
  <si>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</si>
  <si>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</si>
  <si>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</si>
  <si>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</si>
  <si>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</si>
  <si>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</si>
  <si>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</si>
  <si>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</si>
  <si>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</si>
  <si>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</si>
  <si>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</si>
  <si>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</si>
  <si>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</si>
  <si>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</si>
  <si>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</si>
  <si>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</si>
  <si>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</si>
  <si>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</si>
  <si>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</si>
  <si>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</si>
  <si>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</si>
  <si>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</si>
  <si>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</si>
  <si>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</si>
  <si>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</si>
  <si>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</si>
  <si>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</si>
  <si>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</si>
  <si>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</si>
  <si>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</si>
  <si>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</si>
  <si>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</si>
  <si>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</si>
  <si>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</si>
  <si>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</si>
  <si>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</si>
  <si>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</si>
  <si>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</si>
  <si>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</si>
  <si>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</si>
  <si>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</si>
  <si>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</si>
  <si>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</si>
  <si>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</si>
  <si>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</si>
  <si>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</si>
  <si>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</si>
  <si>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</si>
  <si>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</si>
  <si>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</si>
  <si>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</si>
  <si>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</si>
  <si>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</si>
  <si>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</si>
  <si>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</si>
  <si>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</si>
  <si>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</si>
  <si>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</si>
  <si>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</si>
  <si>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</si>
  <si>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</si>
  <si>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</si>
  <si>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</si>
  <si>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</si>
  <si>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</si>
  <si>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</si>
  <si>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</si>
  <si>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</si>
  <si>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</si>
  <si>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</si>
  <si>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</si>
  <si>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</si>
  <si>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</si>
  <si>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</si>
  <si>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</si>
  <si>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</si>
  <si>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</si>
  <si>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</si>
  <si>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</si>
  <si>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</si>
  <si>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</si>
  <si>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</si>
  <si>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</si>
  <si>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</si>
  <si>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</si>
  <si>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</si>
  <si>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</si>
  <si>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</si>
  <si>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</si>
  <si>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</si>
  <si>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</si>
  <si>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</si>
  <si>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</si>
  <si>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</si>
  <si>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</si>
  <si>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</si>
  <si>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</si>
  <si>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</si>
  <si>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</si>
  <si>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</si>
  <si>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</si>
  <si>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</si>
  <si>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</si>
  <si>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</si>
  <si>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</si>
  <si>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</si>
  <si>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</si>
  <si>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</si>
  <si>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</si>
  <si>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</si>
  <si>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</si>
  <si>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</si>
  <si>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</si>
  <si>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</si>
  <si>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</si>
  <si>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</si>
  <si>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</si>
  <si>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</si>
  <si>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</si>
  <si>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</si>
  <si>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</si>
  <si>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</si>
  <si>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</si>
  <si>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</si>
  <si>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</si>
  <si>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</si>
  <si>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</si>
  <si>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</si>
  <si>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</si>
  <si>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</si>
  <si>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</si>
  <si>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</si>
  <si>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</si>
  <si>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</si>
  <si>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</si>
  <si>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</si>
  <si>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</si>
  <si>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</si>
  <si>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</si>
  <si>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</si>
  <si>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</si>
  <si>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</si>
  <si>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</si>
  <si>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</si>
  <si>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</si>
  <si>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</si>
  <si>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</si>
  <si>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</si>
  <si>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</si>
  <si>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</si>
  <si>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</si>
  <si>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</si>
  <si>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</si>
  <si>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</si>
  <si>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</si>
  <si>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</si>
  <si>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</si>
  <si>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</si>
  <si>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</si>
  <si>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</si>
  <si>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</si>
  <si>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</si>
  <si>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</si>
  <si>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</si>
  <si>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</si>
  <si>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</si>
  <si>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</si>
  <si>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</si>
  <si>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</si>
  <si>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</si>
  <si>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</si>
  <si>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</si>
  <si>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</si>
  <si>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</si>
  <si>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</si>
  <si>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</si>
  <si>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</si>
  <si>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</si>
  <si>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</si>
  <si>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</si>
  <si>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</si>
  <si>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</si>
  <si>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</si>
  <si>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</si>
  <si>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</si>
  <si>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</si>
  <si>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</si>
  <si>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</si>
  <si>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</si>
  <si>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</si>
  <si>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</si>
  <si>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</si>
  <si>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</si>
  <si>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</si>
  <si>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</si>
  <si>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</si>
  <si>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</si>
  <si>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</si>
  <si>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</si>
  <si>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</si>
  <si>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</si>
  <si>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</si>
  <si>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</si>
  <si>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</si>
  <si>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</si>
  <si>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</si>
  <si>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</si>
  <si>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</si>
  <si>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EM team need 120 min </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</si>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</sst>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330.4563186342566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45993.404744560183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45993.404744560183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45993.404744560183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45993.404744560183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45993.404744560183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45993.404744560183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45993.404744560183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45993.404744560183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45993.404744560183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45993.404744560183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45993.404744560183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45993.404744560183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45993.404744560183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45993.404744560183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45993.404744560183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45993.404744560183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45993.404744560183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45993.404744560183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45993.404744560183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45993.404744560183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45993.404744560183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45993.404744560183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45993.404744560183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45993.404744560183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45993.404744560183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45993.404744560183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45993.404744560183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45993.404744560183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45993.404744560183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45993.404744560183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45993.404744560183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45993.404744560183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45993.404744560183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45993.404744560183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45993.404744560183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45993.404744560183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45993.404744560183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45993.404744560183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45993.404744560183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45993.404744560183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45993.404744560183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45993.404744560183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45993.404744560183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45993.404744560183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45993.404744560183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45993.404744560183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45993.404744560183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45993.404744560183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45993.404744560183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45993.404744560183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45993.404744560183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45993.404744560183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45993.404744560183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45993.404744560183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45993.404744560183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45993.404744560183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45993.404744560183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45993.404744560183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45993.404744560183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45993.404744560183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45993.404744560183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45993.404744560183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45993.404744560183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45993.404744560183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45993.404744560183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45993.404744560183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45993.404744560183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45993.404744560183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45993.404744560183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45993.404744560183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45993.404744560183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45993.404744560183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45993.404744560183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45993.404744560183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45993.404744560183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45993.404744560183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45993.404744560183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45993.404744560183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45993.404744560183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45993.404744560183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45993.404744560183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45993.404744560183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45993.404744560183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45993.404744560183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45993.404744560183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45993.404744560183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45993.404744560183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45993.404744560183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45993.404744560183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45993.404744560183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45993.404744560183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45993.404744560183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45993.404744560183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45993.404744560183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45993.404744560183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45993.404744560183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45993.404744560183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45993.404744560183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45993.404744560183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45993.404744560183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45993.404744560183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45993.404744560183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45993.404744560183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45993.404744560183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45993.404744560183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45993.404744560183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45993.404744560183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45993.404744560183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45993.404744560183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45993.404744560183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45993.404744560183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45993.404744560183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45993.404744560183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45993.404744560183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45993.404744560183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45993.404744560183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45993.404744560183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45993.404744560183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45993.404744560183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45993.404744560183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45993.404744560183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45993.404744560183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45993.404744560183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45993.404744560183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45993.404744560183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45993.404744560183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45993.404744560183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45993.404744560183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45993.404744560183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45993.404744560183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45993.404744560183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45993.404744560183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45993.404744560183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45993.404744560183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45993.404744560183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45993.404744560183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45993.404744560183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45993.404744560183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45993.404744560183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45993.404744560183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45993.404744560183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45993.404744560183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45993.404744560183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45993.404744560183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45993.404744560183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45993.404744560183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45993.404744560183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45993.404744560183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45993.404744560183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45993.404744560183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45993.404744560183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45993.404744560183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45993.404744560183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45993.404744560183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45993.404744560183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45993.404744560183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45993.404744560183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45993.404744560183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45993.404744560183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45993.404744560183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45993.404744560183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45993.404744560183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45993.404744560183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45993.404744560183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45993.404744560183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45993.404744560183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45993.404744560183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45993.404744560183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45993.404744560183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45993.404744560183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45993.404744560183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45993.404744560183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45993.404744560183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45993.404744560183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45993.404744560183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45993.404744560183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45993.404744560183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45993.404744560183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45993.404744560183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45993.404744560183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45993.404744560183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45993.404744560183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45993.404744560183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45993.404744560183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45993.404744560183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45993.404744560183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45993.404744560183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45993.404744560183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45993.404744560183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45993.404744560183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45993.404744560183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45993.404744560183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45993.404744560183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45993.404744560183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45993.404744560183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45993.404744560183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45993.404744560183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45993.404744560183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45993.404744560183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45993.404744560183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45993.404744560183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45993.404744560183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45993.404744560183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45993.404744560183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45993.404744560183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45993.404744560183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45993.404744560183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45993.404744560183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45993.404744560183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45993.404744560183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168.40490659722127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9.0173255787012749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2.7869560180988628E-2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5.6357638895860873E-3</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45993.404744560183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45993.404744560183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45993.404744560183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45993.404744560183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45993.404744560183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45993.404744560183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45993.404744560183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45993.404744560183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45993.404744560183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45993.404744560183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45993.404744560183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45993.404744560183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45993.404744560183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45993.404744560183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45993.404744560183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45993.404744560183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45993.404744560183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45993.404744560183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45993.404744560183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45993.404744560183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45993.404744560183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45993.404744560183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45993.404744560183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45993.404744560183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45993.404744560183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45993.404744560183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45993.404744560183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45993.404744560183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45993.404744560183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45993.404744560183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45993.404744560183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45993.404744560183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45993.404744560183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45993.404744560183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45993.404744560183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45993.404744560183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45993.404744560183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45993.404744560183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45993.404744560183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45993.404744560183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45993.404744560183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45993.404744560183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45993.404744560183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45993.404744560183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45993.404744560183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45993.404744560183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45993.404744560183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45993.404744560183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45993.404744560183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45993.404744560183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45993.404744560183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45993.404744560183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45993.404744560183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45993.404744560183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45993.404744560183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45993.404744560183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45993.404744560183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45993.404744560183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45993.404744560183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45993.404744560183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45993.404744560183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45993.404744560183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45993.404744560183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45993.404744560183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45993.404744560183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45993.404744560183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45993.404744560183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45993.404744560183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45993.404744560183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45993.404744560183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45993.404744560183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45993.404744560183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45993.404744560183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45993.404744560183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45993.404744560183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45993.404744560183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45993.404744560183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45993.404744560183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45993.404744560183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45993.404744560183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45993.404744560183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45993.404744560183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45993.404744560183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45993.404744560183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45993.404744560183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45993.404744560183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45993.404744560183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45993.404744560183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45993.404744560183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45993.404744560183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45993.404744560183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45993.404744560183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45993.404744560183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45993.404744560183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45993.404744560183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45993.404744560183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45993.404744560183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45993.404744560183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45993.404744560183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45993.404744560183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45993.404744560183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45993.404744560183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45993.404744560183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45993.404744560183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45993.404744560183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45993.404744560183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45993.404744560183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45993.404744560183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45993.404744560183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45993.404744560183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45993.404744560183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45993.404744560183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45993.404744560183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45993.404744560183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45993.404744560183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45993.404744560183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45993.404744560183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45993.404744560183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45993.404744560183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45993.404744560183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45993.404744560183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45993.404744560183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45993.404744560183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45993.404744560183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45993.404744560183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45993.404744560183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45993.404744560183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45993.404744560183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45993.404744560183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45993.404744560183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45993.404744560183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45993.404744560183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45993.404744560183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45993.404744560183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45993.404744560183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45993.404744560183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45993.404744560183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45993.404744560183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45993.404744560183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45993.404744560183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45993.404744560183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45993.404744560183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45993.404744560183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45993.404744560183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45993.404744560183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45993.404744560183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45993.404744560183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45993.404744560183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45993.404744560183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45993.404744560183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45993.404744560183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45993.404744560183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45993.404744560183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45993.404744560183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45993.404744560183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45993.404744560183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45993.404744560183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45993.404744560183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45993.404744560183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45993.404744560183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45993.404744560183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45993.404744560183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45993.404744560183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45993.404744560183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45993.404744560183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45993.404744560183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45993.404744560183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45993.404744560183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45993.404744560183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45993.404744560183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45993.404744560183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45993.404744560183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45993.404744560183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45993.404744560183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45993.404744560183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45993.404744560183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45993.404744560183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45993.404744560183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45993.404744560183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45993.404744560183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45993.404744560183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45993.404744560183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45993.404744560183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45993.404744560183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45993.404744560183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45993.404744560183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45993.404744560183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45993.404744560183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45993.404744560183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45993.404744560183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45993.404744560183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45993.404744560183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45993.404744560183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45993.404744560183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45993.404744560183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45993.404744560183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45993.404744560183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45993.404744560183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45993.404744560183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45993.404744560183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45993.404744560183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45993.404744560183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45993.404744560183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45993.404744560183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45993.404744560183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45993.404744560183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45993.404744560183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45993.404744560183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45993.404744560183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45993.404744560183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45993.404744560183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45993.404744560183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45993.404744560183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45993.404744560183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45993.404744560183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45993.404744560183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45993.404744560183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45993.404744560183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45993.404744560183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45993.404744560183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45993.404744560183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45993.404744560183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45993.404744560183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45993.404744560183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45993.404744560183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45993.404744560183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45993.404744560183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45993.404744560183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45993.404744560183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45993.404744560183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45993.404744560183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45993.404744560183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45993.404744560183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45993.404744560183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45993.404744560183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45993.404744560183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45993.404744560183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45993.404744560183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45993.404744560183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45993.404744560183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45993.404744560183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45993.404744560183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45993.404744560183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45993.404744560183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45993.404744560183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45993.404744560183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45993.404744560183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45993.404744560183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45993.404744560183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45993.404744560183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45993.404744560183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45993.404744560183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45993.404744560183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45993.404744560183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45993.404744560183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45993.404744560183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45993.404744560183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45993.404744560183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45993.404744560183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45993.404744560183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45993.404744560183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45993.404744560183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45993.404744560183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45993.404744560183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45993.404744560183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45993.404744560183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45993.404744560183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45993.404744560183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45993.404744560183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45993.404744560183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45993.404744560183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45993.404744560183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45993.404744560183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45993.404744560183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45993.404744560183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45993.404744560183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45993.404744560183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45993.404744560183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45993.404744560183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45993.404744560183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45993.404744560183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45993.404744560183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45993.404744560183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45993.404744560183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45993.404744560183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45993.404744560183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45993.404744560183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45993.404744560183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45993.404744560183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45993.404744560183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45993.404744560183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45993.404744560183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45993.404744560183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45993.404744560183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45993.404744560183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45993.404744560183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45993.404744560183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45993.404744560183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45993.404744560183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45993.404744560183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45993.404744560183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45993.404744560183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45993.404744560183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45993.404744560183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45993.404744560183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45993.404744560183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45993.404744560183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45993.404744560183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45993.404744560183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45993.404744560183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45993.404744560183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45993.404744560183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45993.404744560183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45993.404744560183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45993.404744560183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45993.404744560183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45993.404744560183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45993.404744560183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45993.404744560183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45993.404744560183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45993.404744560183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45993.404744560183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45993.404744560183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45993.404744560183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45993.404744560183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45993.404744560183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45993.404744560183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45993.404744560183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45993.404744560183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45993.404744560183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45993.404744560183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45993.404744560183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45993.404744560183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45993.404744560183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45993.404744560183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45993.404744560183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45993.404744560183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45993.404744560183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45993.404744560183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45993.404744560183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45993.404744560183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45993.404744560183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45993.404744560183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45993.404744560183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45993.404744560183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45993.404744560183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45993.404744560183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45993.404744560183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45993.404744560183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45993.404744560183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45993.404744560183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45993.404744560183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45993.404744560183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45993.404744560183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45993.404744560183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45993.404744560183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45993.404744560183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45993.404744560183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45993.404744560183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45993.404744560183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45993.404744560183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45993.404744560183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45993.404744560183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45993.404744560183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45993.404744560183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45993.404744560183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45993.404744560183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45993.404744560183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45993.404744560183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45993.404744560183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45993.404744560183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45993.404744560183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45993.404744560183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45993.404744560183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45993.404744560183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45993.404744560183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45993.404744560183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45993.404744560183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45993.404744560183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45993.404744560183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45993.404744560183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45993.404744560183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45993.404744560183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45993.404744560183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45993.404744560183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45993.404744560183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45993.404744560183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45993.404744560183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45993.404744560183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45993.404744560183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45993.404744560183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45993.404744560183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45993.404744560183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45993.404744560183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45993.404744560183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45993.404744560183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45993.404744560183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45993.404744560183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45993.404744560183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45993.404744560183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45993.404744560183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45993.404744560183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45993.404744560183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45993.404744560183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45993.404744560183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45993.404744560183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45993.404744560183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45993.404744560183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45993.404744560183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45993.404744560183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45993.404744560183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45993.404744560183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45993.404744560183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45993.404744560183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45993.404744560183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45993.404744560183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45993.404744560183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45993.404744560183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45993.404744560183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45993.404744560183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45993.404744560183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45993.404744560183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45993.404744560183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45993.404744560183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45993.404744560183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45993.404744560183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45993.404744560183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45993.404744560183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45993.404744560183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45993.404744560183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45993.404744560183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45993.404744560183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45993.404744560183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45993.404744560183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45993.404744560183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45993.404744560183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45993.404744560183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45993.404744560183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45993.404744560183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45993.404744560183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45993.404744560183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45993.404744560183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45993.404744560183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45993.404744560183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45993.404744560183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45993.404744560183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45993.404744560183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45993.404744560183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45993.404744560183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45993.404744560183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45993.404744560183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45993.404744560183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45993.404744560183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45993.404744560183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45993.404744560183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45993.404744560183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45993.404744560183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45993.404744560183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45993.404744560183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45993.404744560183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45993.404744560183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45993.404744560183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45993.404744560183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45993.404744560183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45993.404744560183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45993.404744560183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45993.404744560183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45993.404744560183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45993.404744560183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45993.404744560183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45993.404744560183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45993.404744560183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45993.404744560183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45993.404744560183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45993.404744560183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45993.404744560183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45993.404744560183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45993.404744560183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45993.404744560183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45993.404744560183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45993.404744560183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45993.404744560183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45993.404744560183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45993.404744560183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45993.404744560183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45993.404744560183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45993.404744560183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45993.404744560183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45993.404744560183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45993.404744560183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45993.404744560183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45993.404744560183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45993.404744560183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45993.404744560183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45993.404744560183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45993.404744560183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45993.404744560183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45993.404744560183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45993.404744560183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45993.404744560183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45993.404744560183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45993.404744560183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45993.404744560183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45993.404744560183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45993.404744560183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45993.404744560183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45993.404744560183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45993.404744560183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45993.404744560183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45993.404744560183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45993.404744560183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45993.404744560183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45993.404744560183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45993.404744560183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45993.404744560183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45993.404744560183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45993.404744560183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45993.404744560183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45993.404744560183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45993.404744560183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45993.404744560183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45993.404744560183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45993.404744560183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45993.404744560183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45993.404744560183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45993.404744560183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45993.404744560183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45993.404744560183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45993.404744560183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45993.404744560183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45993.404744560183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45993.404744560183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45993.404744560183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45993.404744560183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45993.404744560183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45993.404744560183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45993.404744560183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45993.404744560183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45993.404744560183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45993.404744560183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45993.404744560183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45993.404744560183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45993.404744560183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45993.404744560183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45993.404744560183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45993.404744560183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45993.404744560183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45993.404744560183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45993.404744560183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45993.404744560183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45993.404744560183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45993.404744560183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45993.404744560183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45993.404744560183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45993.404744560183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45993.404744560183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45993.404744560183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45993.404744560183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45993.404744560183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45993.404744560183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45993.404744560183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45993.404744560183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45993.404744560183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45993.404744560183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45993.404744560183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45993.404744560183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45993.404744560183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45993.404744560183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45993.404744560183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45993.404744560183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45993.404744560183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45993.404744560183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45993.404744560183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45993.404744560183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45993.404744560183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45993.404744560183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45993.404744560183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45993.404744560183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45993.404744560183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45993.404744560183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45993.404744560183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45993.404744560183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45993.404744560183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45993.404744560183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45993.404744560183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45993.404744560183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45993.404744560183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45993.404744560183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45993.404744560183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45993.404744560183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45993.404744560183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45993.404744560183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45993.404744560183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45993.404744560183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45993.404744560183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45993.404744560183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45993.404744560183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45993.404744560183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45993.404744560183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45993.404744560183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45993.404744560183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45993.404744560183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45993.404744560183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45993.404744560183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45993.404744560183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45993.404744560183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45993.404744560183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45993.404744560183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45993.404744560183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45993.404744560183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45993.404744560183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45993.404744560183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45993.404744560183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45993.404744560183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45993.404744560183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45993.404744560183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45993.404744560183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45993.404744560183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45993.404744560183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45993.404744560183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45993.404744560183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45993.404744560183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45993.404744560183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45993.404744560183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45993.404744560183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45993.404744560183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45993.404744560183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45993.404744560183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45993.404744560183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45993.404744560183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45993.404744560183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45993.404744560183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45993.404744560183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45993.404744560183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45993.404744560183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45993.404744560183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45993.404744560183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45993.404744560183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45993.404744560183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45993.404744560183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45993.404744560183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45993.404744560183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45993.404744560183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45993.404744560183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45993.404744560183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45993.404744560183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45993.404744560183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45993.404744560183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45993.404744560183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45993.404744560183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45993.404744560183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45993.404744560183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45993.404744560183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45993.404744560183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45993.404744560183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45993.404744560183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45993.404744560183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45993.404744560183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45993.404744560183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45993.404744560183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45993.404744560183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45993.404744560183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45993.404744560183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45993.404744560183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45993.404744560183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45993.404744560183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45993.404744560183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45993.404744560183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45993.404744560183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45993.404744560183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45993.404744560183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45993.404744560183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45993.404744560183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45993.404744560183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45993.404744560183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45993.404744560183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45993.404744560183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45993.404744560183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45993.404744560183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45993.404744560183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45993.404744560183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45993.404744560183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45993.404744560183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45993.404744560183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45993.404744560183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45993.404744560183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45993.404744560183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45993.404744560183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45993.404744560183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45993.404744560183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45993.404744560183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45993.404744560183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45993.404744560183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45993.404744560183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45993.404744560183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45993.404744560183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45993.404744560183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45993.404744560183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45993.404744560183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45993.404744560183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45993.404744560183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45993.404744560183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45993.404744560183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45993.404744560183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45993.404744560183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45993.404744560183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45993.404744560183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45993.404744560183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45993.404744560183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45993.404744560183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45993.404744560183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45993.404744560183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45993.404744560183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45993.404744560183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45993.404744560183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45993.404744560183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45993.404744560183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45993.404744560183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45993.404744560183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45993.404744560183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45993.404744560183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45993.404744560183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45993.404744560183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45993.404744560183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45993.404744560183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45993.404744560183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45993.404744560183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45993.404744560183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45993.404744560183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45993.404744560183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45993.404744560183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45993.404744560183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45993.404744560183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45993.404744560183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45993.404744560183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45993.404744560183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45993.404744560183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45993.404744560183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45993.404744560183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45993.404744560183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45993.404744560183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45993.404744560183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45993.404744560183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45993.404744560183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45993.404744560183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45993.404744560183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45993.404744560183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45993.404744560183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45993.404744560183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45993.404744560183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45993.404744560183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45993.404744560183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45993.404744560183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45993.404744560183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45993.404744560183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45993.404744560183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45993.404744560183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45993.404744560183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45993.404744560183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45993.404744560183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45993.404744560183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45993.404744560183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45993.404744560183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45993.404744560183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45993.404744560183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45993.404744560183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45993.404744560183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45993.404744560183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45993.404744560183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45993.404744560183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45993.404744560183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45993.404744560183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45993.404744560183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45993.404744560183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45993.404744560183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45993.404744560183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45993.404744560183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45993.404744560183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45993.404744560183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45993.404744560183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45993.404744560183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45993.404744560183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45993.404744560183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45993.404744560183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45993.404744560183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45993.404744560183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45993.404744560183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45993.404744560183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45993.404744560183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45993.404744560183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45993.404744560183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45993.404744560183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45993.404744560183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45993.404744560183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45993.404744560183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45993.404744560183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45993.404744560183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45993.404744560183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45993.404744560183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45993.404744560183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45993.404744560183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45993.404744560183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45993.404744560183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45993.404744560183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45993.404744560183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45993.404744560183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45993.404744560183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45993.404744560183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45993.404744560183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45993.404744560183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45993.404744560183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45993.404744560183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45993.404744560183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45993.404744560183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45993.404744560183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45993.404744560183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45993.404744560183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45993.404744560183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45993.404744560183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45993.404744560183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45993.404744560183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45993.404744560183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45993.404744560183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45993.404744560183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45993.404744560183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45993.404744560183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45993.404744560183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45993.404744560183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45993.404744560183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45993.404744560183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45993.404744560183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45993.404744560183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45993.404744560183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45993.404744560183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45993.404744560183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45993.404744560183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45993.404744560183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45993.404744560183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45993.404744560183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45993.404744560183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45993.404744560183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45993.404744560183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45993.404744560183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45993.404744560183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45993.404744560183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45993.404744560183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45993.404744560183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45993.404744560183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45993.404744560183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45993.404744560183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45993.404744560183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45993.404744560183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45993.404744560183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45993.404744560183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45993.404744560183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45993.404744560183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45993.404744560183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45993.404744560183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45993.404744560183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45993.404744560183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45993.404744560183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45993.404744560183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45993.404744560183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45993.404744560183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45993.404744560183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45993.404744560183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45993.404744560183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45993.404744560183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45993.404744560183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45993.404744560183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45993.404744560183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45993.404744560183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45993.404744560183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45993.404744560183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45993.404744560183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45993.404744560183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45993.404744560183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45993.404744560183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45993.404744560183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45993.404744560183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45993.404744560183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45993.404744560183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45993.404744560183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45993.404744560183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45993.404744560183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45993.404744560183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45993.404744560183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45993.404744560183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45993.404744560183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45993.404744560183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45993.404744560183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45993.404744560183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45993.404744560183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45993.404744560183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45993.404744560183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45993.404744560183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45993.404744560183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45993.404744560183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45993.404744560183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45993.404744560183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45993.404744560183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45993.404744560183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45993.404744560183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45993.404744560183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45993.404744560183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45993.404744560183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45993.404744560183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45993.404744560183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45993.404744560183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45993.404744560183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45993.404744560183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45993.404744560183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45993.404744560183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45993.404744560183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45993.404744560183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45993.404744560183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45993.404744560183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45993.404744560183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45993.404744560183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45993.404744560183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45993.404744560183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45993.404744560183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45993.404744560183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45993.404744560183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45993.404744560183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45993.404744560183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45993.404744560183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45993.404744560183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45993.404744560183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45993.404744560183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45993.404744560183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45993.404744560183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45993.404744560183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45993.404744560183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45993.404744560183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45993.404744560183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45993.404744560183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45993.404744560183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45993.404744560183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45993.404744560183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45993.404744560183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45993.404744560183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45993.404744560183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45993.404744560183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45993.404744560183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45993.404744560183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45993.404744560183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45993.404744560183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45993.404744560183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45993.404744560183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45993.404744560183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45993.404744560183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45993.404744560183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45993.404744560183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45993.404744560183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45993.404744560183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45993.404744560183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45993.404744560183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45993.404744560183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45993.404744560183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45993.404744560183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45993.404744560183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45993.404744560183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45993.404744560183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45993.404744560183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45993.404744560183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45993.404744560183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45993.404744560183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45993.404744560183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45993.404744560183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45993.404744560183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45993.404744560183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45993.404744560183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45993.404744560183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45993.404744560183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45993.404744560183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45993.404744560183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45993.404744560183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45993.404744560183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45993.404744560183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45993.404744560183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45993.404744560183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45993.404744560183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45993.404744560183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289.92402696758654</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0.68948993055528263</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45993.404744560183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45993.404744560183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45993.404744560183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45993.404744560183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45993.404744560183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45993.404744560183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45993.404744560183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45993.404744560183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45993.404744560183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45993.404744560183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45993.404744560183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45993.404744560183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45993.404744560183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45993.404744560183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45993.404744560183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c r="E19" s="91"/>
      <c r="F19" s="92"/>
      <c r="G19" s="93">
        <f t="shared" ca="1" si="1"/>
        <v>45993.404744560183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45993.404744560183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45993.404744560183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45993.404744560183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45993.404744560183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45993.404744560183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45993.404744560183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45993.404744560183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45993.404744560183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45993.404744560183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45993.404744560183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45993.404744560183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45993.404744560183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45993.404744560183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45993.404744560183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45993.404744560183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45993.404744560183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45993.404744560183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45993.404744560183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45993.404744560183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45993.404744560183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45993.404744560183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45993.404744560183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45993.404744560183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45993.404744560183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45993.404744560183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45993.404744560183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45993.404744560183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45993.404744560183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45993.404744560183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45993.404744560183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45993.404744560183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45993.404744560183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45993.404744560183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45993.404744560183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45993.404744560183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45993.404744560183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45993.404744560183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45993.404744560183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45993.404744560183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45993.404744560183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45993.404744560183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45993.404744560183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45993.404744560183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45993.404744560183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45993.404744560183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45993.404744560183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45993.404744560183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45993.404744560183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45993.404744560183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45993.404744560183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45993.404744560183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45993.404744560183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45993.404744560183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45993.404744560183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45993.404744560183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45993.404744560183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45993.404744560183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45993.404744560183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45993.404744560183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45993.404744560183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45993.404744560183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45993.404744560183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45993.404744560183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45993.404744560183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45993.404744560183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45993.404744560183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45993.404744560183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45993.404744560183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45993.404744560183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45993.404744560183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45993.404744560183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45993.404744560183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45993.404744560183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45993.404744560183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45993.404744560183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45993.404744560183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45993.404744560183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45993.404744560183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45993.404744560183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45993.404744560183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45993.404744560183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45993.404744560183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45993.404744560183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45993.404744560183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45993.404744560183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45993.404744560183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45993.404744560183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45993.404744560183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45993.404744560183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45993.404744560183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45993.404744560183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45993.404744560183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45993.404744560183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45993.404744560183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45993.404744560183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45993.404744560183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45993.404744560183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45993.404744560183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45993.404744560183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45993.404744560183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45993.404744560183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45993.404744560183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45993.404744560183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45993.404744560183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45993.404744560183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45993.404744560183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45993.404744560183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45993.404744560183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45993.404744560183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45993.404744560183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45993.404744560183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45993.404744560183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45993.404744560183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45993.404744560183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45993.404744560183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45993.404744560183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45993.404744560183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45993.404744560183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45993.404744560183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45993.404744560183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45993.404744560183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45993.404744560183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45993.404744560183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45993.404744560183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45993.404744560183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45993.404744560183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45993.404744560183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45993.404744560183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45993.404744560183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45993.404744560183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45993.404744560183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45993.404744560183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45993.404744560183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45993.404744560183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45993.404744560183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45993.404744560183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45993.404744560183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45993.404744560183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45993.404744560183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45993.404744560183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45993.404744560183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45993.404744560183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45993.404744560183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45993.404744560183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45993.404744560183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45993.404744560183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45993.404744560183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45993.404744560183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45993.404744560183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45993.404744560183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45993.404744560183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45993.404744560183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45993.404744560183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45993.404744560183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45993.404744560183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45993.404744560183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45993.404744560183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45993.404744560183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45993.404744560183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45993.404744560183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45993.404744560183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45993.404744560183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45993.404744560183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45993.404744560183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45993.404744560183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45993.404744560183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45993.404744560183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45993.404744560183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45993.404744560183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45993.404744560183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45993.404744560183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45993.404744560183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45993.404744560183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45993.404744560183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45993.404744560183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45993.404744560183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45993.404744560183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45993.404744560183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45993.404744560183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45993.404744560183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45993.404744560183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45993.404744560183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45993.404744560183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45993.404744560183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45993.404744560183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45993.404744560183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45993.404744560183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45993.404744560183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45993.404744560183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45993.404744560183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45993.404744560183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45993.404744560183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45993.404744560183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45993.404744560183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45993.404744560183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45993.404744560183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45993.404744560183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45993.404744560183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45993.404744560183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45993.404744560183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45993.404744560183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45993.404744560183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45993.404744560183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45993.404744560183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45993.404744560183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45993.404744560183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45993.404744560183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45993.404744560183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45993.404744560183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45993.404744560183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45993.404744560183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45993.404744560183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45993.404744560183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45993.404744560183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45993.404744560183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45993.404744560183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45993.404744560183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45993.404744560183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45993.404744560183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45993.404744560183</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C7" sqref="C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101.57268437499442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67.215867245366098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44.74363344907033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12.031445949069166</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3.0901967591489665E-2</v>
      </c>
      <c r="H6" s="38">
        <v>45993.368287037039</v>
      </c>
      <c r="I6" s="37" t="str">
        <f>IFERROR(VLOOKUP(D6,DB!A:F,6,0),"")</f>
        <v>SCECO</v>
      </c>
      <c r="J6" s="37" t="str">
        <f>IFERROR(VLOOKUP(D6,DB!A:G,7,0),"")</f>
        <v>Vandalized</v>
      </c>
      <c r="K6" s="37" t="s">
        <v>39209</v>
      </c>
      <c r="L6" s="37" t="str">
        <f>IFERROR(VLOOKUP(D6,DB!A:I,9,0),"")</f>
        <v>Latis</v>
      </c>
    </row>
    <row r="7" spans="1:13">
      <c r="A7" s="37"/>
      <c r="B7" s="37" t="str">
        <f>IFERROR(VLOOKUP(D7,DB!A:K,11,0),"")</f>
        <v>R5</v>
      </c>
      <c r="C7" s="37">
        <v>2</v>
      </c>
      <c r="D7" s="37" t="s">
        <v>32266</v>
      </c>
      <c r="E7" s="37"/>
      <c r="F7" s="38"/>
      <c r="G7" s="135">
        <f ca="1">IFERROR(NOW()-F7,"")</f>
        <v>45993.404744560183</v>
      </c>
      <c r="H7" s="38"/>
      <c r="I7" s="37" t="str">
        <f>IFERROR(VLOOKUP(D7,DB!A:F,6,0),"")</f>
        <v>SCECO</v>
      </c>
      <c r="J7" s="37" t="str">
        <f>IFERROR(VLOOKUP(D7,DB!A:G,7,0),"")</f>
        <v>Dead</v>
      </c>
      <c r="K7" s="37"/>
      <c r="L7" s="37" t="str">
        <f>IFERROR(VLOOKUP(D7,DB!A:I,9,0),"")</f>
        <v>Latis</v>
      </c>
    </row>
    <row r="8" spans="1:13">
      <c r="A8" s="37"/>
      <c r="B8" s="37" t="str">
        <f>IFERROR(VLOOKUP(#REF!,DB!A:K,11,0),"")</f>
        <v/>
      </c>
      <c r="C8" s="37"/>
      <c r="D8" s="37"/>
      <c r="E8" s="37"/>
      <c r="F8" s="38"/>
      <c r="G8" s="135">
        <f ca="1">IFERROR(NOW()-F8,"")</f>
        <v>45993.404744560183</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45993.404744560183</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45993.404744560183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45993.404744560183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45993.404744560183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45993.404744560183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45993.404744560183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45993.404744560183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45993.404744560183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45993.404744560183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45993.404744560183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45993.404744560183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45993.404744560183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45993.404744560183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45993.404744560183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45993.404744560183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45993.404744560183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45993.404744560183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45993.404744560183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45993.404744560183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45993.404744560183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45993.404744560183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45993.404744560183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45993.404744560183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45993.404744560183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45993.404744560183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45993.404744560183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45993.404744560183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45993.404744560183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45993.404744560183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45993.404744560183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45993.404744560183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45993.404744560183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45993.404744560183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45993.404744560183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45993.404744560183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45993.404744560183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45993.404744560183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45993.404744560183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45993.404744560183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45993.404744560183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45993.404744560183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45993.404744560183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45993.404744560183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45993.404744560183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45993.404744560183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45993.404744560183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45993.404744560183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45993.404744560183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45993.404744560183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45993.404744560183</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45993.404744560183</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29513</v>
      </c>
      <c r="E2" s="142" t="s">
        <v>39106</v>
      </c>
      <c r="F2" s="121">
        <v>45993.374930555554</v>
      </c>
      <c r="G2" s="72">
        <f ca="1">IFERROR(NOW()-F2,"-")</f>
        <v>2.9814004628860857E-2</v>
      </c>
      <c r="H2" s="121">
        <v>45993.367754629631</v>
      </c>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42"/>
      <c r="F3" s="121"/>
      <c r="G3" s="72">
        <f ca="1">IFERROR(NOW()-F3,"-")</f>
        <v>45993.404744560183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45993.404744560183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45993.404744560183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45993.404744560183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45993.404744560183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45993.404744560183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45993.404744560183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45993.404744560183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45993.404744560183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45993.404744560183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45993.404744560183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45993.404744560183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45993.404744560183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45993.404744560183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45993.404744560183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45993.404744560183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45993.404744560183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45993.404744560183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45993.404744560183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45993.404744560183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45993.404744560183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45993.404744560183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45993.404744560183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45993.404744560183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45993.404744560183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45993.404744560183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45993.404744560183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45993.404744560183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45993.404744560183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45993.404744560183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45993.404744560183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45993.404744560183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45993.404744560183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45993.404744560183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45993.404744560183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45993.404744560183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45993.404744560183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45993.404744560183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45993.404744560183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45993.404744560183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45993.404744560183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45993.404744560183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45993.404744560183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45993.404744560183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45993.404744560183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45993.404744560183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45993.404744560183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45993.404744560183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45993.404744560183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45993.404744560183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45993.404744560183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45993.404744560183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45993.404744560183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45993.404744560183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45993.404744560183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45993.404744560183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45993.404744560183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45993.404744560183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45993.404744560183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45993.404744560183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45993.404744560183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45993.404744560183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45993.404744560183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45993.404744560183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45993.404744560183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45993.404744560183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45993.404744560183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45993.404744560183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45993.404744560183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45993.404744560183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45993.404744560183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45993.404744560183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45993.404744560183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45993.404744560183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45993.404744560183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45993.404744560183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45993.404744560183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45993.404744560183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45993.404744560183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45993.404744560183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45993.404744560183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45993.404744560183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45993.404744560183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45993.404744560183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45993.404744560183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45993.404744560183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45993.404744560183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45993.404744560183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45993.404744560183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45993.404744560183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45993.404744560183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45993.404744560183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45993.404744560183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45993.404744560183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45993.404744560183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45993.404744560183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45993.404744560183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45993.404744560183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45993.404744560183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45993.404744560183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45993.404744560183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45993.404744560183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45993.404744560183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45993.404744560183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45993.404744560183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45993.404744560183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45993.404744560183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45993.404744560183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45993.404744560183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45993.404744560183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45993.404744560183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45993.404744560183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45993.404744560183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45993.404744560183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45993.404744560183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45993.404744560183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45993.404744560183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45993.404744560183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45993.404744560183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45993.404744560183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45993.404744560183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45993.404744560183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45993.404744560183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45993.404744560183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45993.404744560183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45993.404744560183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45993.404744560183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45993.404744560183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45993.404744560183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45993.404744560183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45993.404744560183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45993.404744560183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45993.404744560183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45993.404744560183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45993.404744560183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45993.404744560183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45993.404744560183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45993.404744560183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45993.404744560183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45993.404744560183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45993.404744560183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45993.404744560183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45993.404744560183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45993.404744560183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45993.404744560183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45993.404744560183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45993.404744560183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45993.404744560183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45993.404744560183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45993.404744560183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45993.404744560183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45993.404744560183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45993.404744560183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45993.404744560183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45993.404744560183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45993.404744560183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45993.404744560183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45993.404744560183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45993.404744560183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45993.404744560183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45993.404744560183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45993.404744560183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45993.404744560183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45993.404744560183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45993.404744560183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45993.404744560183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45993.404744560183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45993.404744560183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45993.404744560183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45993.404744560183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45993.404744560183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45993.404744560183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45993.404744560183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45993.404744560183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45993.404744560183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45993.404744560183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45993.404744560183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45993.404744560183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45993.404744560183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45993.404744560183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45993.404744560183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45993.404744560183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45993.404744560183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45993.404744560183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45993.404744560183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45993.404744560183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45993.404744560183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45993.404744560183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45993.404744560183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45993.404744560183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45993.404744560183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45993.404744560183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45993.404744560183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45993.404744560183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45993.404744560183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45993.404744560183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45993.404744560183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45993.404744560183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45993.404744560183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45993.404744560183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45993.404744560183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45993.404744560183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45993.404744560183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45993.404744560183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45993.404744560183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45993.404744560183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45993.404744560183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45993.404744560183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45993.404744560183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45993.404744560183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45993.404744560183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45993.404744560183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45993.404744560183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45993.404744560183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45993.404744560183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45993.404744560183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45993.404744560183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45993.404744560183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45993.404744560183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45993.404744560183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45993.404744560183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45993.404744560183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45993.404744560183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45993.404744560183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45993.404744560183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45993.404744560183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45993.404744560183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45993.404744560183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45993.404744560183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45993.404744560183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45993.404744560183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45993.404744560183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45993.404744560183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45993.404744560183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45993.404744560183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45993.404744560183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45993.404744560183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45993.404744560183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45993.404744560183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45993.404744560183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45993.404744560183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45993.404744560183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45993.404744560183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45993.404744560183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45993.404744560183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45993.404744560183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45993.404744560183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45993.404744560183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45993.404744560183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45993.404744560183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45993.404744560183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45993.404744560183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45993.404744560183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45993.404744560183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45993.404744560183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45993.404744560183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45993.404744560183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45993.404744560183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45993.404744560183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45993.404744560183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45993.404744560183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45993.404744560183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45993.404744560183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45993.404744560183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45993.404744560183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45993.404744560183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45993.404744560183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45993.404744560183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45993.404744560183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45993.404744560183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45993.404744560183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45993.404744560183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45993.404744560183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45993.404744560183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45993.404744560183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45993.404744560183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45993.404744560183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45993.404744560183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45993.404744560183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45993.404744560183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45993.404744560183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45993.404744560183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45993.404744560183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45993.404744560183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45993.404744560183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45993.404744560183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45993.404744560183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45993.404744560183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45993.404744560183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45993.404744560183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45993.404744560183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45993.404744560183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45993.404744560183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45993.404744560183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45993.404744560183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45993.404744560183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45993.404744560183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45993.404744560183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45993.404744560183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45993.404744560183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45993.404744560183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45993.404744560183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45993.404744560183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45993.404744560183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45993.404744560183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45993.404744560183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45993.404744560183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45993.404744560183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45993.404744560183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45993.404744560183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45993.404744560183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45993.404744560183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45993.404744560183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45993.404744560183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45993.404744560183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45993.404744560183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45993.404744560183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45993.404744560183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45993.404744560183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45993.404744560183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45993.404744560183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45993.404744560183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45993.404744560183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45993.404744560183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45993.404744560183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45993.404744560183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45993.404744560183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45993.404744560183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45993.404744560183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45993.404744560183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45993.404744560183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45993.404744560183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45993.404744560183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45993.404744560183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45993.404744560183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45993.404744560183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45993.404744560183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45993.404744560183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45993.404744560183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45993.404744560183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45993.404744560183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45993.404744560183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45993.404744560183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45993.404744560183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45993.404744560183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45993.404744560183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45993.404744560183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45993.404744560183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45993.404744560183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45993.404744560183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45993.404744560183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45993.404744560183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45993.404744560183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45993.404744560183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45993.404744560183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45993.404744560183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45993.404744560183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45993.404744560183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45993.404744560183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45993.404744560183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45993.404744560183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45993.404744560183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45993.404744560183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45993.404744560183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45993.404744560183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45993.404744560183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45993.404744560183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45993.404744560183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45993.404744560183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45993.404744560183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45993.404744560183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45993.404744560183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45993.404744560183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45993.404744560183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45993.404744560183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45993.404744560183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45993.404744560183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45993.404744560183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45993.404744560183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45993.404744560183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45993.404744560183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45993.404744560183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45993.404744560183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45993.404744560183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45993.404744560183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45993.404744560183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45993.404744560183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45993.404744560183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45993.404744560183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45993.404744560183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45993.404744560183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45993.404744560183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45993.404744560183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45993.404744560183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45993.404744560183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45993.404744560183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45993.404744560183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45993.404744560183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45993.404744560183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45993.404744560183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45993.404744560183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45993.404744560183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45993.404744560183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45993.404744560183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45993.404744560183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45993.404744560183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45993.404744560183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45993.404744560183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45993.404744560183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45993.404744560183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45993.404744560183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45993.404744560183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45993.404744560183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45993.404744560183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45993.404744560183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45993.404744560183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45993.404744560183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45993.404744560183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45993.404744560183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45993.404744560183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45993.404744560183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45993.404744560183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45993.404744560183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45993.404744560183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45993.404744560183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45993.404744560183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45993.404744560183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45993.404744560183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45993.404744560183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45993.404744560183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45993.404744560183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45993.404744560183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45993.404744560183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45993.404744560183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45993.404744560183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45993.404744560183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45993.404744560183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45993.404744560183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45993.404744560183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45993.404744560183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45993.404744560183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45993.404744560183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45993.404744560183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45993.404744560183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45993.404744560183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45993.404744560183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45993.404744560183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45993.404744560183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45993.404744560183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45993.404744560183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45993.404744560183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45993.404744560183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45993.404744560183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45993.404744560183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45993.404744560183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45993.404744560183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45993.404744560183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45993.404744560183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45993.404744560183</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45993.404744560183</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