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1" documentId="120_S{2AC9BD13-BADA-5192-A53E-5A8FF88502F6}" xr6:coauthVersionLast="47" xr6:coauthVersionMax="47" xr10:uidLastSave="{7DCBF091-64F3-45C0-A0EA-3284FF97517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J12" i="1"/>
  <c r="G9" i="4"/>
  <c r="G10" i="4"/>
  <c r="I3" i="4"/>
  <c r="J3" i="4"/>
  <c r="I4" i="4"/>
  <c r="J4"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3" i="4"/>
  <c r="G3" i="4"/>
  <c r="L3" i="4"/>
  <c r="B4" i="4"/>
  <c r="G4" i="4"/>
  <c r="L4" i="4"/>
  <c r="B5" i="4"/>
  <c r="G5" i="4"/>
  <c r="I5" i="4"/>
  <c r="J5" i="4"/>
  <c r="L5" i="4"/>
  <c r="B6" i="4"/>
  <c r="G6" i="4"/>
  <c r="I6" i="4"/>
  <c r="J6" i="4"/>
  <c r="L6" i="4"/>
  <c r="B7" i="4"/>
  <c r="G7" i="4"/>
  <c r="J7" i="4"/>
  <c r="L7" i="4"/>
  <c r="B8" i="4"/>
  <c r="G8" i="4"/>
  <c r="I8" i="4"/>
  <c r="J8" i="4"/>
  <c r="L8"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<sst xmlns="http://schemas.openxmlformats.org/spreadsheetml/2006/main" count="180281" uniqueCount="39123">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</sst>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307.53270879629417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0.12435231481504161</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3.9803703701181803E-2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7" t="s">
        <v>16420</v>
      </c>
      <c r="E5" s="110" t="s">
        <v>39021</v>
      </c>
      <c r="F5" s="111">
        <v>45970.428425925929</v>
      </c>
      <c r="G5" s="112">
        <f t="shared" ca="1" si="0"/>
        <v>5.2708796290971804E-2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45970.48113472222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45970.48113472222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45970.48113472222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45970.48113472222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45970.48113472222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45970.48113472222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45970.48113472222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45970.48113472222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45970.48113472222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45970.48113472222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45970.48113472222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45970.48113472222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45970.48113472222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45970.48113472222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45970.48113472222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45970.48113472222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45970.48113472222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45970.48113472222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45970.48113472222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45970.48113472222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45970.48113472222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45970.48113472222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45970.48113472222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45970.48113472222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45970.48113472222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45970.48113472222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45970.48113472222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45970.48113472222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45970.48113472222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45970.48113472222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45970.48113472222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45970.48113472222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45970.48113472222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45970.48113472222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45970.48113472222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45970.48113472222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45970.48113472222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45970.48113472222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45970.48113472222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45970.48113472222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45970.48113472222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45970.48113472222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45970.48113472222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45970.48113472222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45970.48113472222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45970.48113472222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45970.48113472222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45970.48113472222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45970.48113472222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45970.48113472222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45970.48113472222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45970.48113472222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45970.48113472222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45970.48113472222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45970.48113472222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45970.48113472222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45970.48113472222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45970.48113472222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45970.48113472222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45970.48113472222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45970.48113472222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45970.48113472222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2CC2DA16-53E9-4CD7-B177-2CDD6FF83B6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145.48129675925884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45970.48113472222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45970.48113472222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45970.48113472222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45970.48113472222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45970.48113472222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45970.48113472222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45970.48113472222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45970.48113472222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45970.48113472222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45970.48113472222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45970.48113472222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45970.48113472222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45970.48113472222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45970.48113472222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45970.48113472222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45970.48113472222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45970.48113472222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45970.48113472222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45970.48113472222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45970.48113472222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45970.48113472222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45970.48113472222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45970.48113472222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45970.48113472222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45970.48113472222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45970.48113472222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45970.48113472222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45970.48113472222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45970.48113472222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45970.48113472222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45970.48113472222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45970.48113472222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45970.48113472222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45970.48113472222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45970.48113472222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45970.48113472222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45970.48113472222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45970.48113472222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45970.48113472222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45970.48113472222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45970.48113472222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45970.48113472222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45970.48113472222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45970.48113472222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45970.48113472222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45970.48113472222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45970.48113472222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45970.48113472222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45970.48113472222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45970.48113472222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45970.48113472222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45970.48113472222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8"/>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2"/>
      <c r="B2" s="153" t="str">
        <f>IFERROR(VLOOKUP(#REF!,DB!A:K,11,0),"")</f>
        <v/>
      </c>
      <c r="C2" s="153"/>
      <c r="D2" s="18"/>
      <c r="E2" s="153"/>
      <c r="F2" s="20"/>
      <c r="G2" s="154" t="str">
        <f ca="1">IFERROR(NOW()-#REF!,"-")</f>
        <v>-</v>
      </c>
      <c r="H2" s="22"/>
      <c r="I2" s="152" t="str">
        <f>IFERROR(VLOOKUP(#REF!,DB!A:F,6,0),"")</f>
        <v/>
      </c>
      <c r="J2" s="153" t="str">
        <f>IFERROR(VLOOKUP(#REF!,DB!A:G,7,0),"")</f>
        <v/>
      </c>
      <c r="K2" s="45"/>
      <c r="L2" s="155" t="str">
        <f>IFERROR(VLOOKUP(#REF!,DB!A:I,9,0),"")</f>
        <v/>
      </c>
    </row>
    <row r="3" spans="1:13" s="24" customFormat="1" ht="15" customHeight="1">
      <c r="A3" s="19"/>
      <c r="B3" s="61" t="str">
        <f>IFERROR(VLOOKUP(D3,DB!A:K,11,0),"")</f>
        <v/>
      </c>
      <c r="C3" s="18"/>
      <c r="D3" s="61"/>
      <c r="E3" s="18"/>
      <c r="F3" s="156"/>
      <c r="G3" s="21">
        <f t="shared" ref="G3:G14" ca="1" si="0">IFERROR(NOW()-F3,"-")</f>
        <v>45970.48113472222</v>
      </c>
      <c r="H3" s="151"/>
      <c r="I3" s="19" t="str">
        <f>IFERROR(VLOOKUP(D3,DB!A:F,6,0),"")</f>
        <v/>
      </c>
      <c r="J3" s="18" t="str">
        <f>IFERROR(VLOOKUP(D3,DB!A:G,7,0),"")</f>
        <v/>
      </c>
      <c r="K3" s="45"/>
      <c r="L3" s="23" t="str">
        <f>IFERROR(VLOOKUP(D3,DB!A:I,9,0),"")</f>
        <v/>
      </c>
    </row>
    <row r="4" spans="1:13" s="24" customFormat="1" ht="15" customHeight="1">
      <c r="A4" s="19"/>
      <c r="B4" s="61" t="str">
        <f>IFERROR(VLOOKUP(D4,DB!A:K,11,0),"")</f>
        <v/>
      </c>
      <c r="C4" s="18"/>
      <c r="D4" s="61"/>
      <c r="E4" s="18"/>
      <c r="F4" s="20"/>
      <c r="G4" s="21">
        <f t="shared" ca="1" si="0"/>
        <v>45970.48113472222</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45970.48113472222</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45970.48113472222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45970.48113472222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45970.48113472222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45970.48113472222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45970.48113472222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45970.48113472222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45970.48113472222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45970.48113472222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45970.48113472222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ref="G15:G78" ca="1" si="1">IFERROR(NOW()-F15,"-")</f>
        <v>45970.48113472222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1"/>
        <v>45970.48113472222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45970.48113472222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45970.48113472222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45970.48113472222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45970.48113472222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45970.48113472222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45970.48113472222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45970.48113472222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45970.48113472222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45970.48113472222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45970.48113472222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45970.48113472222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45970.48113472222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45970.48113472222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45970.48113472222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45970.48113472222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45970.48113472222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45970.48113472222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45970.48113472222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45970.48113472222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45970.48113472222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45970.48113472222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45970.48113472222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45970.48113472222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45970.48113472222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45970.48113472222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45970.48113472222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45970.48113472222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45970.48113472222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45970.48113472222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45970.48113472222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45970.48113472222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45970.48113472222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45970.48113472222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45970.48113472222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45970.48113472222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45970.48113472222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45970.48113472222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45970.48113472222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45970.48113472222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45970.48113472222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45970.48113472222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45970.48113472222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45970.48113472222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45970.48113472222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45970.48113472222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45970.48113472222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45970.48113472222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45970.48113472222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45970.48113472222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45970.48113472222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45970.48113472222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45970.48113472222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45970.48113472222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45970.48113472222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45970.48113472222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45970.48113472222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45970.48113472222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45970.48113472222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45970.48113472222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45970.48113472222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45970.48113472222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45970.48113472222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ref="G79:G142" ca="1" si="2">IFERROR(NOW()-F79,"-")</f>
        <v>45970.48113472222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2"/>
        <v>45970.48113472222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45970.48113472222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45970.48113472222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45970.48113472222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45970.48113472222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45970.48113472222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45970.48113472222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45970.48113472222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45970.48113472222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45970.48113472222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45970.48113472222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45970.48113472222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45970.48113472222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45970.48113472222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45970.48113472222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45970.48113472222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45970.48113472222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45970.48113472222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45970.48113472222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45970.48113472222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45970.48113472222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45970.48113472222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45970.48113472222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45970.48113472222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45970.48113472222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45970.48113472222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45970.48113472222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45970.48113472222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45970.48113472222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45970.48113472222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45970.48113472222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45970.48113472222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45970.48113472222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45970.48113472222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45970.48113472222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45970.48113472222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45970.48113472222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45970.48113472222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45970.48113472222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45970.48113472222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45970.48113472222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45970.48113472222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45970.48113472222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45970.48113472222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45970.48113472222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45970.48113472222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45970.48113472222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45970.48113472222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45970.48113472222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45970.48113472222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45970.48113472222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45970.48113472222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45970.48113472222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45970.48113472222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45970.48113472222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45970.48113472222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45970.48113472222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45970.48113472222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45970.48113472222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45970.48113472222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45970.48113472222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45970.48113472222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45970.48113472222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ref="G143:G206" ca="1" si="3">IFERROR(NOW()-F143,"-")</f>
        <v>45970.48113472222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3"/>
        <v>45970.48113472222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45970.48113472222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45970.48113472222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45970.48113472222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45970.48113472222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45970.48113472222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45970.48113472222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45970.48113472222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45970.48113472222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45970.48113472222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45970.48113472222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45970.48113472222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45970.48113472222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45970.48113472222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45970.48113472222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45970.48113472222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45970.48113472222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45970.48113472222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45970.48113472222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45970.48113472222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45970.48113472222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45970.48113472222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45970.48113472222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45970.48113472222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45970.48113472222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45970.48113472222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45970.48113472222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45970.48113472222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45970.48113472222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45970.48113472222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45970.48113472222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45970.48113472222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45970.48113472222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45970.48113472222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45970.48113472222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45970.48113472222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45970.48113472222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45970.48113472222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45970.48113472222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45970.48113472222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45970.48113472222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45970.48113472222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45970.48113472222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45970.48113472222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45970.48113472222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45970.48113472222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45970.48113472222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45970.48113472222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45970.48113472222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45970.48113472222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45970.48113472222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45970.48113472222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45970.48113472222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45970.48113472222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45970.48113472222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45970.48113472222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45970.48113472222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45970.48113472222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45970.48113472222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45970.48113472222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45970.48113472222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45970.48113472222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45970.48113472222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ref="G207:G270" ca="1" si="4">IFERROR(NOW()-F207,"-")</f>
        <v>45970.48113472222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4"/>
        <v>45970.48113472222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45970.48113472222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45970.48113472222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45970.48113472222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45970.48113472222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45970.48113472222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45970.48113472222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45970.48113472222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45970.48113472222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45970.48113472222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45970.48113472222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45970.48113472222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45970.48113472222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45970.48113472222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45970.48113472222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45970.48113472222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45970.48113472222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45970.48113472222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45970.48113472222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45970.48113472222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45970.48113472222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45970.48113472222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45970.48113472222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45970.48113472222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45970.48113472222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45970.48113472222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45970.48113472222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45970.48113472222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45970.48113472222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45970.48113472222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45970.48113472222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45970.48113472222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45970.48113472222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45970.48113472222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45970.48113472222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45970.48113472222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45970.48113472222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45970.48113472222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45970.48113472222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45970.48113472222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45970.48113472222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45970.48113472222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45970.48113472222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45970.48113472222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45970.48113472222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45970.48113472222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45970.48113472222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45970.48113472222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45970.48113472222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45970.48113472222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45970.48113472222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45970.48113472222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45970.48113472222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45970.48113472222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45970.48113472222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45970.48113472222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45970.48113472222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45970.48113472222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45970.48113472222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45970.48113472222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45970.48113472222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45970.48113472222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45970.48113472222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ref="G271:G334" ca="1" si="5">IFERROR(NOW()-F271,"-")</f>
        <v>45970.48113472222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5"/>
        <v>45970.48113472222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45970.48113472222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45970.48113472222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45970.48113472222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45970.48113472222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45970.48113472222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45970.48113472222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45970.48113472222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45970.48113472222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45970.48113472222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45970.48113472222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45970.48113472222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45970.48113472222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45970.48113472222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45970.48113472222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45970.48113472222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45970.48113472222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45970.48113472222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45970.48113472222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45970.48113472222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45970.48113472222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45970.48113472222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45970.48113472222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45970.48113472222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45970.48113472222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45970.48113472222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45970.48113472222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45970.48113472222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45970.48113472222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45970.48113472222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45970.48113472222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45970.48113472222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45970.48113472222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45970.48113472222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45970.48113472222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45970.48113472222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45970.48113472222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45970.48113472222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45970.48113472222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45970.48113472222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45970.48113472222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45970.48113472222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45970.48113472222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45970.48113472222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45970.48113472222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45970.48113472222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45970.48113472222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45970.48113472222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45970.48113472222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45970.48113472222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45970.48113472222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45970.48113472222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45970.48113472222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45970.48113472222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45970.48113472222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45970.48113472222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45970.48113472222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45970.48113472222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45970.48113472222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45970.48113472222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45970.48113472222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45970.48113472222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45970.48113472222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ref="G335:G398" ca="1" si="6">IFERROR(NOW()-F335,"-")</f>
        <v>45970.48113472222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6"/>
        <v>45970.48113472222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45970.48113472222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45970.48113472222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45970.48113472222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45970.48113472222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45970.48113472222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45970.48113472222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45970.48113472222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45970.48113472222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45970.48113472222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45970.48113472222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45970.48113472222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45970.48113472222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45970.48113472222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45970.48113472222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45970.48113472222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45970.48113472222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45970.48113472222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45970.48113472222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45970.48113472222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45970.48113472222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45970.48113472222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45970.48113472222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45970.48113472222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45970.48113472222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45970.48113472222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45970.48113472222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45970.48113472222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45970.48113472222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45970.48113472222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45970.48113472222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45970.48113472222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45970.48113472222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45970.48113472222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45970.48113472222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45970.48113472222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45970.48113472222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45970.48113472222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45970.48113472222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45970.48113472222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45970.48113472222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45970.48113472222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45970.48113472222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45970.48113472222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45970.48113472222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45970.48113472222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45970.48113472222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45970.48113472222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45970.48113472222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45970.48113472222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45970.48113472222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45970.48113472222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45970.48113472222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45970.48113472222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45970.48113472222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45970.48113472222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45970.48113472222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45970.48113472222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45970.48113472222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45970.48113472222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45970.48113472222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45970.48113472222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45970.48113472222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ref="G399:G462" ca="1" si="7">IFERROR(NOW()-F399,"-")</f>
        <v>45970.48113472222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7"/>
        <v>45970.48113472222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45970.48113472222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45970.48113472222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45970.48113472222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45970.48113472222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45970.48113472222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45970.48113472222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45970.48113472222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45970.48113472222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45970.48113472222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45970.48113472222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45970.48113472222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45970.48113472222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45970.48113472222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45970.48113472222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45970.48113472222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45970.48113472222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45970.48113472222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45970.48113472222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45970.48113472222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45970.48113472222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45970.48113472222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45970.48113472222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45970.48113472222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45970.48113472222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45970.48113472222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45970.48113472222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45970.48113472222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45970.48113472222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45970.48113472222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45970.48113472222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45970.48113472222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45970.48113472222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45970.48113472222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45970.48113472222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45970.48113472222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45970.48113472222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45970.48113472222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45970.48113472222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45970.48113472222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45970.48113472222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45970.48113472222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45970.48113472222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45970.48113472222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45970.48113472222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45970.48113472222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45970.48113472222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45970.48113472222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45970.48113472222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45970.48113472222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45970.48113472222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45970.48113472222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45970.48113472222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45970.48113472222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45970.48113472222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45970.48113472222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45970.48113472222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45970.48113472222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45970.48113472222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45970.48113472222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45970.48113472222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45970.48113472222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45970.48113472222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ref="G463:G526" ca="1" si="8">IFERROR(NOW()-F463,"-")</f>
        <v>45970.48113472222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8"/>
        <v>45970.48113472222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45970.48113472222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45970.48113472222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45970.48113472222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45970.48113472222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45970.48113472222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45970.48113472222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45970.48113472222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45970.48113472222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45970.48113472222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45970.48113472222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45970.48113472222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45970.48113472222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45970.48113472222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45970.48113472222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45970.48113472222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45970.48113472222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45970.48113472222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45970.48113472222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45970.48113472222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45970.48113472222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45970.48113472222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45970.48113472222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45970.48113472222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45970.48113472222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45970.48113472222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45970.48113472222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45970.48113472222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45970.48113472222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45970.48113472222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45970.48113472222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45970.48113472222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45970.48113472222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45970.48113472222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45970.48113472222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45970.48113472222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45970.48113472222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45970.48113472222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45970.48113472222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45970.48113472222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45970.48113472222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45970.48113472222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45970.48113472222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45970.48113472222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45970.48113472222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45970.48113472222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45970.48113472222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45970.48113472222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45970.48113472222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45970.48113472222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45970.48113472222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45970.48113472222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45970.48113472222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45970.48113472222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45970.48113472222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45970.48113472222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45970.48113472222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45970.48113472222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45970.48113472222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45970.48113472222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45970.48113472222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45970.48113472222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45970.48113472222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ref="G527:G590" ca="1" si="9">IFERROR(NOW()-F527,"-")</f>
        <v>45970.48113472222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9"/>
        <v>45970.48113472222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45970.48113472222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45970.48113472222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45970.48113472222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45970.48113472222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45970.48113472222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45970.48113472222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45970.48113472222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45970.48113472222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45970.48113472222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45970.48113472222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45970.48113472222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45970.48113472222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45970.48113472222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45970.48113472222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45970.48113472222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45970.48113472222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45970.48113472222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45970.48113472222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45970.48113472222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45970.48113472222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45970.48113472222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45970.48113472222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45970.48113472222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45970.48113472222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45970.48113472222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45970.48113472222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45970.48113472222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45970.48113472222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45970.48113472222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45970.48113472222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45970.48113472222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45970.48113472222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45970.48113472222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45970.48113472222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45970.48113472222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45970.48113472222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45970.48113472222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45970.48113472222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45970.48113472222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45970.48113472222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45970.48113472222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45970.48113472222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45970.48113472222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45970.48113472222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45970.48113472222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45970.48113472222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45970.48113472222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45970.48113472222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45970.48113472222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45970.48113472222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45970.48113472222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45970.48113472222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45970.48113472222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45970.48113472222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45970.48113472222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45970.48113472222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45970.48113472222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45970.48113472222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45970.48113472222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45970.48113472222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45970.48113472222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45970.48113472222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ref="G591:G654" ca="1" si="10">IFERROR(NOW()-F591,"-")</f>
        <v>45970.48113472222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10"/>
        <v>45970.48113472222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45970.48113472222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45970.48113472222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45970.48113472222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45970.48113472222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45970.48113472222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45970.48113472222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45970.48113472222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45970.48113472222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45970.48113472222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45970.48113472222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45970.48113472222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45970.48113472222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45970.48113472222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45970.48113472222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45970.48113472222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45970.48113472222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45970.48113472222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45970.48113472222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45970.48113472222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45970.48113472222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45970.48113472222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45970.48113472222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45970.48113472222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45970.48113472222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45970.48113472222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45970.48113472222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45970.48113472222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45970.48113472222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45970.48113472222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45970.48113472222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45970.48113472222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45970.48113472222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45970.48113472222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45970.48113472222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45970.48113472222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45970.48113472222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45970.48113472222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45970.48113472222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45970.48113472222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45970.48113472222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45970.48113472222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45970.48113472222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45970.48113472222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45970.48113472222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45970.48113472222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45970.48113472222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45970.48113472222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45970.48113472222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45970.48113472222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45970.48113472222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45970.48113472222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45970.48113472222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45970.48113472222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45970.48113472222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45970.48113472222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45970.48113472222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45970.48113472222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45970.48113472222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45970.48113472222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45970.48113472222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45970.48113472222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45970.48113472222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ref="G655:G718" ca="1" si="11">IFERROR(NOW()-F655,"-")</f>
        <v>45970.48113472222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1"/>
        <v>45970.48113472222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45970.48113472222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45970.48113472222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45970.48113472222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45970.48113472222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45970.48113472222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45970.48113472222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45970.48113472222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45970.48113472222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45970.48113472222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45970.48113472222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45970.48113472222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45970.48113472222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45970.48113472222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45970.48113472222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45970.48113472222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45970.48113472222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45970.48113472222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45970.48113472222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45970.48113472222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45970.48113472222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45970.48113472222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45970.48113472222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45970.48113472222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45970.48113472222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45970.48113472222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45970.48113472222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45970.48113472222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45970.48113472222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45970.48113472222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45970.48113472222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45970.48113472222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45970.48113472222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45970.48113472222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45970.48113472222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45970.48113472222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45970.48113472222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45970.48113472222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45970.48113472222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45970.48113472222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45970.48113472222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45970.48113472222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45970.48113472222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45970.48113472222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45970.48113472222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45970.48113472222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45970.48113472222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45970.48113472222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45970.48113472222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45970.48113472222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45970.48113472222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45970.48113472222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45970.48113472222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45970.48113472222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45970.48113472222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45970.48113472222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45970.48113472222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45970.48113472222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45970.48113472222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45970.48113472222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45970.48113472222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45970.48113472222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45970.48113472222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ref="G719:G782" ca="1" si="12">IFERROR(NOW()-F719,"-")</f>
        <v>45970.48113472222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2"/>
        <v>45970.48113472222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45970.48113472222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45970.48113472222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45970.48113472222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45970.48113472222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45970.48113472222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45970.48113472222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45970.48113472222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45970.48113472222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45970.48113472222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45970.48113472222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45970.48113472222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45970.48113472222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45970.48113472222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45970.48113472222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45970.48113472222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45970.48113472222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45970.48113472222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45970.48113472222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45970.48113472222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45970.48113472222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45970.48113472222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45970.48113472222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45970.48113472222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45970.48113472222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45970.48113472222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45970.48113472222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45970.48113472222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45970.48113472222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45970.48113472222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45970.48113472222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45970.48113472222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45970.48113472222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45970.48113472222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45970.48113472222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45970.48113472222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45970.48113472222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45970.48113472222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45970.48113472222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45970.48113472222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45970.48113472222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45970.48113472222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45970.48113472222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45970.48113472222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45970.48113472222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45970.48113472222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45970.48113472222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45970.48113472222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45970.48113472222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45970.48113472222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45970.48113472222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45970.48113472222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45970.48113472222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45970.48113472222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45970.48113472222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45970.48113472222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45970.48113472222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45970.48113472222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45970.48113472222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45970.48113472222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45970.48113472222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45970.48113472222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45970.48113472222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ref="G783:G846" ca="1" si="13">IFERROR(NOW()-F783,"-")</f>
        <v>45970.48113472222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3"/>
        <v>45970.48113472222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45970.48113472222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45970.48113472222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45970.48113472222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45970.48113472222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45970.48113472222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45970.48113472222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45970.48113472222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45970.48113472222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45970.48113472222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45970.48113472222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45970.48113472222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45970.48113472222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45970.48113472222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45970.48113472222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45970.48113472222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45970.48113472222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45970.48113472222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45970.48113472222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45970.48113472222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45970.48113472222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45970.48113472222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45970.48113472222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45970.48113472222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45970.48113472222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45970.48113472222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45970.48113472222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45970.48113472222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45970.48113472222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45970.48113472222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45970.48113472222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45970.48113472222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45970.48113472222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45970.48113472222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45970.48113472222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45970.48113472222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45970.48113472222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45970.48113472222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45970.48113472222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45970.48113472222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45970.48113472222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45970.48113472222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45970.48113472222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45970.48113472222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45970.48113472222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45970.48113472222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45970.48113472222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45970.48113472222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45970.48113472222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45970.48113472222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45970.48113472222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45970.48113472222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45970.48113472222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45970.48113472222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45970.48113472222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45970.48113472222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45970.48113472222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45970.48113472222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45970.48113472222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45970.48113472222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45970.48113472222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45970.48113472222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45970.48113472222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ref="G847:G910" ca="1" si="14">IFERROR(NOW()-F847,"-")</f>
        <v>45970.48113472222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4"/>
        <v>45970.48113472222</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45970.48113472222</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45970.48113472222</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45970.48113472222</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45970.48113472222</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45970.48113472222</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45970.48113472222</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45970.48113472222</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45970.48113472222</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45970.48113472222</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45970.48113472222</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45970.48113472222</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45970.48113472222</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45970.48113472222</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45970.48113472222</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45970.48113472222</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45970.48113472222</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45970.48113472222</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45970.48113472222</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45970.48113472222</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45970.48113472222</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45970.48113472222</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45970.48113472222</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45970.48113472222</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45970.48113472222</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45970.48113472222</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45970.48113472222</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45970.48113472222</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45970.48113472222</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45970.48113472222</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45970.48113472222</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45970.48113472222</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45970.48113472222</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45970.48113472222</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45970.48113472222</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45970.48113472222</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45970.48113472222</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45970.48113472222</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45970.48113472222</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45970.48113472222</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45970.48113472222</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45970.48113472222</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45970.48113472222</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45970.48113472222</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45970.48113472222</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45970.48113472222</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45970.48113472222</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45970.48113472222</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45970.48113472222</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45970.48113472222</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45970.48113472222</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45970.48113472222</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45970.48113472222</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45970.48113472222</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45970.48113472222</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45970.48113472222</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45970.48113472222</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45970.48113472222</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45970.48113472222</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45970.48113472222</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45970.48113472222</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45970.48113472222</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45970.48113472222</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ref="G911:G974" ca="1" si="15">IFERROR(NOW()-F911,"-")</f>
        <v>45970.48113472222</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5"/>
        <v>45970.48113472222</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45970.48113472222</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45970.48113472222</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45970.48113472222</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45970.48113472222</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45970.48113472222</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45970.48113472222</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45970.48113472222</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45970.48113472222</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45970.48113472222</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45970.48113472222</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45970.48113472222</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45970.48113472222</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45970.48113472222</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45970.48113472222</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45970.48113472222</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45970.48113472222</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45970.48113472222</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45970.48113472222</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45970.48113472222</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45970.48113472222</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45970.48113472222</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45970.48113472222</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45970.48113472222</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45970.48113472222</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45970.48113472222</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45970.48113472222</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45970.48113472222</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45970.48113472222</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45970.48113472222</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45970.48113472222</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45970.48113472222</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45970.48113472222</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45970.48113472222</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45970.48113472222</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45970.48113472222</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45970.48113472222</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45970.48113472222</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45970.48113472222</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45970.48113472222</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45970.48113472222</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45970.48113472222</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45970.48113472222</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45970.48113472222</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45970.48113472222</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45970.48113472222</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45970.48113472222</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45970.48113472222</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45970.48113472222</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45970.48113472222</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45970.48113472222</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45970.48113472222</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45970.48113472222</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45970.48113472222</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45970.48113472222</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45970.48113472222</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45970.48113472222</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45970.48113472222</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45970.48113472222</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45970.48113472222</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45970.48113472222</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45970.48113472222</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45970.48113472222</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ref="G975:G1038" ca="1" si="16">IFERROR(NOW()-F975,"-")</f>
        <v>45970.48113472222</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6"/>
        <v>45970.48113472222</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45970.48113472222</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45970.48113472222</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45970.48113472222</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45970.48113472222</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45970.48113472222</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45970.48113472222</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45970.48113472222</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45970.48113472222</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45970.48113472222</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45970.48113472222</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45970.48113472222</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45970.48113472222</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45970.48113472222</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45970.48113472222</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45970.48113472222</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45970.48113472222</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45970.48113472222</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45970.48113472222</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45970.48113472222</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45970.48113472222</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45970.48113472222</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45970.48113472222</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45970.48113472222</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45970.48113472222</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45970.48113472222</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45970.48113472222</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45970.48113472222</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45970.48113472222</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45970.48113472222</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45970.48113472222</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45970.48113472222</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45970.48113472222</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45970.48113472222</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45970.48113472222</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45970.48113472222</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45970.48113472222</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45970.48113472222</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45970.48113472222</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45970.48113472222</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45970.48113472222</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45970.48113472222</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45970.48113472222</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45970.48113472222</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45970.48113472222</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45970.48113472222</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45970.48113472222</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45970.48113472222</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45970.48113472222</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45970.48113472222</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45970.48113472222</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45970.48113472222</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45970.48113472222</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45970.48113472222</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45970.48113472222</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45970.48113472222</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45970.48113472222</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45970.48113472222</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45970.48113472222</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45970.48113472222</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45970.48113472222</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45970.48113472222</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45970.48113472222</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ref="G1039:G1053" ca="1" si="17">IFERROR(NOW()-F1039,"-")</f>
        <v>45970.48113472222</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7"/>
        <v>45970.48113472222</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45970.48113472222</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45970.48113472222</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45970.48113472222</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45970.48113472222</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45970.48113472222</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45970.48113472222</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45970.48113472222</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45970.48113472222</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45970.48113472222</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45970.48113472222</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45970.48113472222</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45970.48113472222</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45970.48113472222</v>
      </c>
      <c r="H1053" s="22"/>
      <c r="I1053" s="19" t="str">
        <f>IFERROR(VLOOKUP(D1053,DB!A:F,6,0),"")</f>
        <v/>
      </c>
      <c r="J1053" s="18" t="str">
        <f>IFERROR(VLOOKUP(D1053,DB!A:G,7,0),"")</f>
        <v/>
      </c>
      <c r="K1053" s="45"/>
      <c r="L1053" s="23" t="str">
        <f>IFERROR(VLOOKUP(D1053,DB!A:I,9,0),"")</f>
        <v/>
      </c>
    </row>
    <row r="1054" spans="1:12" s="24" customFormat="1" ht="15" customHeight="1">
      <c r="F1054" s="25"/>
      <c r="G1054" s="26"/>
      <c r="H1054" s="25"/>
      <c r="K1054" s="44"/>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7" ca="1" si="0">IFERROR(NOW()-F2,"")</f>
        <v>267.00041712962411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4.9699537034030072E-2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45970.48113472222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45970.48113472222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45970.48113472222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45970.48113472222</v>
      </c>
      <c r="H7" s="96"/>
      <c r="I7"/>
      <c r="J7" s="135" t="str">
        <f>IFERROR(VLOOKUP(D7,DB!A:G,7,0),"")</f>
        <v/>
      </c>
      <c r="K7" s="98"/>
      <c r="L7" s="92" t="str">
        <f>IFERROR(VLOOKUP(D7,DB!A:I,9,0),"")</f>
        <v/>
      </c>
    </row>
    <row r="8" spans="1:16" ht="15" customHeight="1">
      <c r="A8" s="135"/>
      <c r="B8" s="135" t="str">
        <f>IFERROR(VLOOKUP(D8,DB!A:K,11,0),"")</f>
        <v/>
      </c>
      <c r="C8" s="94"/>
      <c r="D8" s="92"/>
      <c r="E8" s="95"/>
      <c r="F8" s="96"/>
      <c r="G8" s="136">
        <f t="shared" ref="G8:G39" ca="1" si="1">IFERROR(NOW()-F8,"")</f>
        <v>45970.48113472222</v>
      </c>
      <c r="H8" s="96"/>
      <c r="I8" s="135" t="str">
        <f>IFERROR(VLOOKUP(D8,DB!A:F,6,0),"")</f>
        <v/>
      </c>
      <c r="J8" s="135" t="str">
        <f>IFERROR(VLOOKUP(D8,DB!A:G,7,0),"")</f>
        <v/>
      </c>
      <c r="K8" s="98"/>
      <c r="L8" s="92" t="str">
        <f>IFERROR(VLOOKUP(D8,DB!A:I,9,0),"")</f>
        <v/>
      </c>
    </row>
    <row r="9" spans="1:16" ht="15" customHeight="1">
      <c r="A9" s="135"/>
      <c r="B9" s="135"/>
      <c r="C9" s="94"/>
      <c r="D9" s="92"/>
      <c r="E9" s="95"/>
      <c r="F9" s="96"/>
      <c r="G9" s="136">
        <f ca="1">IFERROR(NOW()-F9,"")</f>
        <v>45970.48113472222</v>
      </c>
      <c r="H9" s="96"/>
      <c r="I9" s="135"/>
      <c r="J9" s="135"/>
      <c r="K9" s="98"/>
      <c r="L9" s="92"/>
    </row>
    <row r="10" spans="1:16" ht="15" customHeight="1">
      <c r="A10" s="135"/>
      <c r="B10" s="135"/>
      <c r="C10" s="94"/>
      <c r="D10" s="92"/>
      <c r="E10" s="95"/>
      <c r="F10" s="96"/>
      <c r="G10" s="136">
        <f ca="1">IFERROR(NOW()-F10,"")</f>
        <v>45970.48113472222</v>
      </c>
      <c r="H10" s="96"/>
      <c r="I10" s="135"/>
      <c r="J10" s="135"/>
      <c r="K10" s="98"/>
      <c r="L10" s="92"/>
    </row>
    <row r="11" spans="1:16" ht="15" customHeight="1">
      <c r="A11" s="135"/>
      <c r="B11" s="135" t="str">
        <f>IFERROR(VLOOKUP(D11,DB!A:K,11,0),"")</f>
        <v/>
      </c>
      <c r="C11" s="94"/>
      <c r="D11" s="92"/>
      <c r="E11" s="95"/>
      <c r="F11" s="96"/>
      <c r="G11" s="136">
        <f t="shared" ca="1" si="1"/>
        <v>45970.48113472222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45970.48113472222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45970.48113472222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45970.48113472222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45970.48113472222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45970.48113472222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45970.48113472222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45970.48113472222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45970.48113472222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45970.48113472222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45970.48113472222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45970.48113472222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45970.48113472222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45970.48113472222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45970.48113472222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45970.48113472222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45970.48113472222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45970.48113472222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45970.48113472222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45970.48113472222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45970.48113472222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45970.48113472222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45970.48113472222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45970.48113472222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45970.48113472222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45970.48113472222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45970.48113472222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45970.48113472222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45970.48113472222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ref="G40:G71" ca="1" si="2">IFERROR(NOW()-F40,"")</f>
        <v>45970.48113472222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45970.48113472222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45970.48113472222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45970.48113472222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45970.48113472222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45970.48113472222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45970.48113472222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45970.48113472222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45970.48113472222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45970.48113472222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45970.48113472222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45970.48113472222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45970.48113472222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45970.48113472222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45970.48113472222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45970.48113472222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45970.48113472222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45970.48113472222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45970.48113472222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45970.48113472222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45970.48113472222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45970.48113472222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45970.48113472222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45970.48113472222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45970.48113472222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45970.48113472222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45970.48113472222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45970.48113472222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45970.48113472222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45970.48113472222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45970.48113472222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45970.48113472222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ref="G72:G103" ca="1" si="3">IFERROR(NOW()-F72,"")</f>
        <v>45970.48113472222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45970.48113472222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45970.48113472222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45970.48113472222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45970.48113472222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45970.48113472222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45970.48113472222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tabSelected="1" workbookViewId="0">
      <selection activeCell="D19" sqref="D1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78.649074537031993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44.292257407403667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21.820023611107899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45970.48113472222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45970.48113472222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45970.48113472222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45970.48113472222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45970.48113472222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45970.48113472222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45970.48113472222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45970.48113472222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45970.48113472222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45970.48113472222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45970.48113472222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45970.48113472222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45970.48113472222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45970.48113472222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45970.48113472222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45970.48113472222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45970.48113472222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45970.48113472222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45970.48113472222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45970.48113472222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45970.48113472222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45970.48113472222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45970.48113472222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45970.48113472222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45970.48113472222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45970.48113472222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45970.48113472222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45970.48113472222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45970.48113472222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45970.48113472222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45970.48113472222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45970.48113472222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45970.48113472222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45970.48113472222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45970.48113472222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45970.48113472222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45970.48113472222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45970.48113472222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45970.48113472222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45970.48113472222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45970.48113472222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45970.48113472222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45970.48113472222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45970.48113472222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45970.48113472222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45970.48113472222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45970.48113472222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45970.48113472222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45970.48113472222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45970.48113472222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45970.48113472222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45970.48113472222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45970.48113472222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45970.48113472222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45970.48113472222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45970.48113472222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45970.48113472222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45970.48113472222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45970.48113472222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45970.48113472222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45970.48113472222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45970.48113472222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45970.48113472222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45970.48113472222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45970.48113472222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45970.48113472222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45970.48113472222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45970.48113472222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45970.48113472222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45970.48113472222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45970.48113472222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45970.48113472222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45970.48113472222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45970.48113472222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45970.48113472222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45970.48113472222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45970.48113472222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45970.48113472222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45970.48113472222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45970.48113472222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45970.48113472222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45970.48113472222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45970.48113472222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45970.48113472222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45970.48113472222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45970.48113472222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45970.48113472222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45970.48113472222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45970.48113472222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45970.48113472222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45970.48113472222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45970.48113472222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45970.48113472222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45970.48113472222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45970.48113472222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45970.48113472222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45970.48113472222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45970.48113472222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45970.48113472222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45970.48113472222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45970.48113472222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45970.48113472222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45970.48113472222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45970.48113472222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45970.48113472222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45970.48113472222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45970.48113472222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45970.48113472222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45970.48113472222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45970.48113472222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45970.48113472222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45970.48113472222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45970.48113472222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45970.48113472222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45970.48113472222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45970.48113472222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45970.48113472222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45970.48113472222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45970.48113472222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45970.48113472222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45970.48113472222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45970.48113472222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45970.48113472222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45970.48113472222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45970.48113472222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45970.48113472222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45970.48113472222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45970.48113472222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45970.48113472222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45970.48113472222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45970.48113472222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45970.48113472222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45970.48113472222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45970.48113472222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45970.48113472222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45970.48113472222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45970.48113472222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45970.48113472222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45970.48113472222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45970.48113472222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45970.48113472222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45970.48113472222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45970.48113472222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45970.48113472222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45970.48113472222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45970.48113472222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45970.48113472222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45970.48113472222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45970.48113472222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45970.48113472222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45970.48113472222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45970.48113472222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45970.48113472222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45970.48113472222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45970.48113472222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45970.48113472222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45970.48113472222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45970.48113472222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45970.48113472222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45970.48113472222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45970.48113472222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45970.48113472222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45970.48113472222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45970.48113472222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45970.48113472222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45970.48113472222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45970.48113472222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45970.48113472222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45970.48113472222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45970.48113472222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45970.48113472222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45970.48113472222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45970.48113472222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45970.48113472222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45970.48113472222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45970.48113472222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45970.48113472222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45970.48113472222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45970.48113472222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45970.48113472222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45970.48113472222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45970.48113472222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45970.48113472222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45970.48113472222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45970.48113472222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45970.48113472222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45970.48113472222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45970.48113472222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45970.48113472222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45970.48113472222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45970.48113472222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45970.48113472222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45970.48113472222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45970.48113472222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45970.48113472222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45970.48113472222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45970.48113472222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45970.48113472222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45970.48113472222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45970.48113472222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45970.48113472222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45970.48113472222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45970.48113472222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45970.48113472222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45970.48113472222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45970.48113472222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45970.48113472222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45970.48113472222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45970.48113472222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45970.48113472222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45970.48113472222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45970.48113472222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45970.48113472222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45970.48113472222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45970.48113472222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45970.48113472222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45970.48113472222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45970.48113472222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45970.48113472222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45970.48113472222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45970.48113472222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45970.48113472222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45970.48113472222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45970.48113472222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45970.48113472222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45970.48113472222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45970.48113472222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45970.48113472222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45970.48113472222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45970.48113472222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45970.48113472222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45970.48113472222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45970.48113472222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45970.48113472222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45970.48113472222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45970.48113472222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45970.48113472222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45970.48113472222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45970.48113472222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45970.48113472222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45970.48113472222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45970.48113472222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45970.48113472222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45970.48113472222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45970.48113472222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45970.48113472222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45970.48113472222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45970.48113472222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45970.48113472222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45970.48113472222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45970.48113472222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45970.48113472222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45970.48113472222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45970.48113472222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45970.48113472222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45970.48113472222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45970.48113472222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45970.48113472222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45970.48113472222</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0" ca="1" si="0">IFERROR(NOW()-F2,"-")</f>
        <v>45970.48113472222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2"/>
      <c r="E3" s="124"/>
      <c r="F3" s="144"/>
      <c r="G3" s="105">
        <f t="shared" ca="1" si="0"/>
        <v>45970.48113472222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45970.48113472222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45970.48113472222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45970.48113472222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45970.48113472222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45970.48113472222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45970.48113472222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45970.48113472222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45970.48113472222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45970.48113472222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45970.48113472222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45970.48113472222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45970.48113472222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45970.48113472222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45970.48113472222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45970.48113472222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45970.48113472222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45970.48113472222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45970.48113472222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45970.48113472222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45970.48113472222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45970.48113472222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45970.48113472222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45970.48113472222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45970.48113472222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45970.48113472222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45970.48113472222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45970.48113472222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45970.48113472222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45970.48113472222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45970.48113472222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45970.48113472222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45970.48113472222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45970.48113472222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45970.48113472222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45970.48113472222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45970.48113472222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45970.48113472222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45970.48113472222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45970.48113472222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45970.48113472222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45970.48113472222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45970.48113472222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45970.48113472222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45970.48113472222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45970.48113472222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45970.48113472222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45970.48113472222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45970.48113472222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45970.48113472222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45970.48113472222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45970.48113472222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45970.48113472222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45970.48113472222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45970.48113472222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45970.48113472222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45970.48113472222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45970.48113472222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45970.48113472222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45970.48113472222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45970.48113472222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45970.48113472222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45970.48113472222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45970.48113472222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45970.48113472222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45970.48113472222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45970.48113472222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45970.48113472222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45970.48113472222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45970.48113472222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45970.48113472222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45970.48113472222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45970.48113472222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45970.48113472222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45970.48113472222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45970.48113472222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45970.48113472222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45970.48113472222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45970.48113472222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45970.48113472222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45970.48113472222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45970.48113472222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45970.48113472222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45970.48113472222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45970.48113472222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45970.48113472222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45970.48113472222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45970.48113472222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45970.48113472222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45970.48113472222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45970.48113472222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45970.48113472222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45970.48113472222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45970.48113472222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45970.48113472222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45970.48113472222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45970.48113472222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45970.48113472222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45970.48113472222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45970.48113472222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45970.48113472222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45970.48113472222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45970.48113472222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45970.48113472222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45970.48113472222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45970.48113472222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45970.48113472222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45970.48113472222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45970.48113472222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45970.48113472222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45970.48113472222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45970.48113472222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45970.48113472222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45970.48113472222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45970.48113472222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45970.48113472222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45970.48113472222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45970.48113472222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45970.48113472222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45970.48113472222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45970.48113472222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45970.48113472222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45970.48113472222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45970.48113472222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45970.48113472222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45970.48113472222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45970.48113472222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45970.48113472222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45970.48113472222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45970.48113472222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45970.48113472222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45970.48113472222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45970.48113472222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45970.48113472222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45970.48113472222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45970.48113472222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45970.48113472222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45970.48113472222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45970.48113472222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45970.48113472222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45970.48113472222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45970.48113472222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45970.48113472222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45970.48113472222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45970.48113472222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45970.48113472222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45970.48113472222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45970.48113472222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45970.48113472222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45970.48113472222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45970.48113472222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45970.48113472222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45970.48113472222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45970.48113472222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45970.48113472222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45970.48113472222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45970.48113472222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45970.48113472222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45970.48113472222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45970.48113472222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45970.48113472222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45970.48113472222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45970.48113472222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45970.48113472222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45970.48113472222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45970.48113472222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45970.48113472222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45970.48113472222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45970.48113472222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45970.48113472222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45970.48113472222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45970.48113472222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45970.48113472222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45970.48113472222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45970.48113472222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45970.48113472222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45970.48113472222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45970.48113472222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45970.48113472222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45970.48113472222</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