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00" documentId="120_S{2AC9BD13-BADA-5192-A53E-5A8FF88502F6}" xr6:coauthVersionLast="47" xr6:coauthVersionMax="47" xr10:uidLastSave="{A4E55A8A-39BC-49FA-9BE6-6891341D1AD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B66" i="4"/>
  <c r="B67" i="4"/>
  <c r="B68" i="4"/>
  <c r="I65" i="4"/>
  <c r="I66" i="4"/>
  <c r="I67" i="4"/>
  <c r="I68" i="4"/>
  <c r="J65" i="4"/>
  <c r="J66" i="4"/>
  <c r="J67" i="4"/>
  <c r="J68" i="4"/>
  <c r="L65" i="4"/>
  <c r="L66" i="4"/>
  <c r="L67" i="4"/>
  <c r="L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B62" i="4"/>
  <c r="B63" i="4"/>
  <c r="B64" i="4"/>
  <c r="I62" i="4"/>
  <c r="I63" i="4"/>
  <c r="I64" i="4"/>
  <c r="J62" i="4"/>
  <c r="J63" i="4"/>
  <c r="J64" i="4"/>
  <c r="L62" i="4"/>
  <c r="L63" i="4"/>
  <c r="L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<sst xmlns="http://schemas.openxmlformats.org/spreadsheetml/2006/main" count="180273" uniqueCount="39119">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</sst>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34" fillId="20" borderId="20" xfId="0" applyFont="1" applyFill="1" applyBorder="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308.24759803240886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45971.196023958335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45971.196023958335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45971.196023958335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45971.196023958335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45971.196023958335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45971.196023958335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45971.196023958335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45971.196023958335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45971.196023958335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45971.196023958335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45971.196023958335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45971.196023958335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45971.196023958335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45971.196023958335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45971.196023958335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45971.196023958335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45971.196023958335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45971.196023958335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45971.196023958335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45971.196023958335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45971.196023958335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45971.196023958335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45971.196023958335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45971.196023958335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45971.196023958335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45971.196023958335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45971.196023958335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45971.196023958335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45971.196023958335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45971.196023958335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45971.196023958335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45971.196023958335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45971.196023958335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45971.196023958335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45971.196023958335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45971.196023958335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45971.196023958335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45971.196023958335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45971.196023958335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45971.196023958335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45971.196023958335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45971.196023958335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45971.196023958335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45971.196023958335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45971.196023958335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45971.196023958335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45971.196023958335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45971.196023958335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45971.196023958335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45971.196023958335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45971.196023958335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45971.196023958335</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45971.196023958335</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146.19618599537353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45971.196023958335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45971.196023958335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45971.196023958335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45971.196023958335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45971.196023958335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45971.196023958335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45971.196023958335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45971.196023958335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45971.196023958335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45971.196023958335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45971.196023958335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45971.196023958335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45971.196023958335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45971.196023958335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45971.196023958335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45971.196023958335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45971.196023958335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45971.196023958335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45971.196023958335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45971.196023958335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45971.196023958335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45971.196023958335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45971.196023958335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45971.196023958335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45971.196023958335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45971.196023958335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45971.196023958335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45971.196023958335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45971.196023958335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45971.196023958335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45971.196023958335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45971.196023958335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45971.196023958335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45971.196023958335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45971.196023958335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45971.196023958335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45971.196023958335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45971.196023958335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45971.196023958335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45971.196023958335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45971.196023958335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45971.196023958335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45971.196023958335</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45971.196023958335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45971.196023958335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45971.196023958335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45971.196023958335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45971.196023958335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45971.196023958335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45971.196023958335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45971.196023958335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45971.196023958335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45971.196023958335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45971.196023958335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45971.196023958335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45971.196023958335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45971.196023958335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45971.196023958335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45971.196023958335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45971.196023958335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45971.196023958335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45971.196023958335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45971.196023958335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45971.196023958335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45971.196023958335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45971.196023958335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45971.196023958335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45971.196023958335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45971.196023958335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45971.196023958335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45971.196023958335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45971.196023958335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45971.196023958335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45971.196023958335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45971.196023958335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45971.196023958335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45971.196023958335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45971.196023958335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45971.196023958335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45971.196023958335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45971.196023958335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45971.196023958335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45971.196023958335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45971.196023958335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45971.196023958335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45971.196023958335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45971.196023958335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45971.196023958335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45971.196023958335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45971.196023958335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45971.196023958335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45971.196023958335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45971.196023958335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45971.196023958335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45971.196023958335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45971.196023958335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45971.196023958335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45971.196023958335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45971.196023958335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45971.196023958335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45971.196023958335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45971.196023958335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45971.196023958335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45971.196023958335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45971.196023958335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45971.196023958335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45971.196023958335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45971.196023958335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45971.196023958335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45971.196023958335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45971.196023958335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45971.196023958335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45971.196023958335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45971.196023958335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45971.196023958335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45971.196023958335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45971.196023958335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45971.196023958335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45971.196023958335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45971.196023958335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45971.196023958335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45971.196023958335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45971.196023958335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45971.196023958335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45971.196023958335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45971.196023958335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45971.196023958335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45971.196023958335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45971.196023958335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45971.196023958335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45971.196023958335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45971.196023958335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45971.196023958335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45971.196023958335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45971.196023958335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45971.196023958335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45971.196023958335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45971.196023958335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45971.196023958335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45971.196023958335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45971.196023958335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45971.196023958335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45971.196023958335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45971.196023958335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45971.196023958335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45971.196023958335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45971.196023958335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45971.196023958335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45971.196023958335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45971.196023958335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45971.196023958335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45971.196023958335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45971.196023958335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45971.196023958335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45971.196023958335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45971.196023958335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45971.196023958335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45971.196023958335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45971.196023958335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45971.196023958335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45971.196023958335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45971.196023958335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45971.196023958335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45971.196023958335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45971.196023958335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45971.196023958335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45971.196023958335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45971.196023958335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45971.196023958335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45971.196023958335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45971.196023958335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45971.196023958335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45971.196023958335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45971.196023958335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45971.196023958335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45971.196023958335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45971.196023958335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45971.196023958335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45971.196023958335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45971.196023958335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45971.196023958335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45971.196023958335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45971.196023958335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45971.196023958335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45971.196023958335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45971.196023958335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45971.196023958335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45971.196023958335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45971.196023958335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45971.196023958335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45971.196023958335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45971.196023958335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45971.196023958335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45971.196023958335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45971.196023958335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45971.196023958335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45971.196023958335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45971.196023958335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45971.196023958335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45971.196023958335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45971.196023958335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45971.196023958335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45971.196023958335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45971.196023958335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45971.196023958335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45971.196023958335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45971.196023958335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45971.196023958335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45971.196023958335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45971.196023958335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45971.196023958335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45971.196023958335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45971.196023958335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45971.196023958335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45971.196023958335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45971.196023958335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45971.196023958335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45971.196023958335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45971.196023958335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45971.196023958335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45971.196023958335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45971.196023958335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45971.196023958335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45971.196023958335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45971.196023958335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45971.196023958335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45971.196023958335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45971.196023958335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45971.196023958335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45971.196023958335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45971.196023958335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45971.196023958335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45971.196023958335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45971.196023958335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45971.196023958335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45971.196023958335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45971.196023958335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45971.196023958335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45971.196023958335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45971.196023958335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45971.196023958335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45971.196023958335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45971.196023958335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45971.196023958335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45971.196023958335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45971.196023958335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45971.196023958335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45971.196023958335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45971.196023958335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45971.196023958335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45971.196023958335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45971.196023958335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45971.196023958335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45971.196023958335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45971.196023958335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45971.196023958335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45971.196023958335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45971.196023958335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45971.196023958335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45971.196023958335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45971.196023958335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45971.196023958335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45971.196023958335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45971.196023958335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45971.196023958335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45971.196023958335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45971.196023958335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45971.196023958335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45971.196023958335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45971.196023958335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45971.196023958335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45971.196023958335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45971.196023958335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45971.196023958335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45971.196023958335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45971.196023958335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45971.196023958335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45971.196023958335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45971.196023958335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45971.196023958335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45971.196023958335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45971.196023958335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45971.196023958335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45971.196023958335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45971.196023958335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45971.196023958335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45971.196023958335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45971.196023958335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45971.196023958335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45971.196023958335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45971.196023958335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45971.196023958335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45971.196023958335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45971.196023958335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45971.196023958335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45971.196023958335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45971.196023958335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45971.196023958335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45971.196023958335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45971.196023958335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45971.196023958335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45971.196023958335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45971.196023958335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45971.196023958335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45971.196023958335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45971.196023958335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45971.196023958335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45971.196023958335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45971.196023958335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45971.196023958335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45971.196023958335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45971.196023958335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45971.196023958335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45971.196023958335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45971.196023958335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45971.196023958335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45971.196023958335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45971.196023958335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45971.196023958335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45971.196023958335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45971.196023958335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45971.196023958335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45971.196023958335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45971.196023958335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45971.196023958335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45971.196023958335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45971.196023958335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45971.196023958335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45971.196023958335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45971.196023958335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45971.196023958335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45971.196023958335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45971.196023958335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45971.196023958335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45971.196023958335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45971.196023958335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45971.196023958335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45971.196023958335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45971.196023958335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45971.196023958335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45971.196023958335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45971.196023958335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45971.196023958335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45971.196023958335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45971.196023958335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45971.196023958335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45971.196023958335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45971.196023958335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45971.196023958335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45971.196023958335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45971.196023958335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45971.196023958335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45971.196023958335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45971.196023958335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45971.196023958335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45971.196023958335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45971.196023958335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45971.196023958335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45971.196023958335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45971.196023958335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45971.196023958335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45971.196023958335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45971.196023958335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45971.196023958335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45971.196023958335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45971.196023958335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45971.196023958335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45971.196023958335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45971.196023958335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45971.196023958335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45971.196023958335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45971.196023958335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45971.196023958335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45971.196023958335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45971.196023958335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45971.196023958335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45971.196023958335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45971.196023958335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45971.196023958335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45971.196023958335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45971.196023958335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45971.196023958335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45971.196023958335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45971.196023958335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45971.196023958335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45971.196023958335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45971.196023958335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45971.196023958335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45971.196023958335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45971.196023958335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45971.196023958335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45971.196023958335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45971.196023958335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45971.196023958335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45971.196023958335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45971.196023958335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45971.196023958335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45971.196023958335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45971.196023958335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45971.196023958335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45971.196023958335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45971.196023958335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45971.196023958335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45971.196023958335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45971.196023958335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45971.196023958335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45971.196023958335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45971.196023958335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45971.196023958335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45971.196023958335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45971.196023958335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45971.196023958335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45971.196023958335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45971.196023958335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45971.196023958335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45971.196023958335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45971.196023958335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45971.196023958335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45971.196023958335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45971.196023958335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45971.196023958335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45971.196023958335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45971.196023958335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45971.196023958335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45971.196023958335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45971.196023958335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45971.196023958335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45971.196023958335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45971.196023958335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45971.196023958335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45971.196023958335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45971.196023958335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45971.196023958335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45971.196023958335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45971.196023958335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45971.196023958335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45971.196023958335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45971.196023958335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45971.196023958335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45971.196023958335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45971.196023958335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45971.196023958335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45971.196023958335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45971.196023958335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45971.196023958335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45971.196023958335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45971.196023958335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45971.196023958335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45971.196023958335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45971.196023958335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45971.196023958335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45971.196023958335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45971.196023958335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45971.196023958335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45971.196023958335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45971.196023958335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45971.196023958335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45971.196023958335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45971.196023958335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45971.196023958335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45971.196023958335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45971.196023958335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45971.196023958335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45971.196023958335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45971.196023958335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45971.196023958335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45971.196023958335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45971.196023958335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45971.196023958335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45971.196023958335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45971.196023958335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45971.196023958335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45971.196023958335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45971.196023958335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45971.196023958335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45971.196023958335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45971.196023958335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45971.196023958335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45971.196023958335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45971.196023958335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45971.196023958335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45971.196023958335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45971.196023958335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45971.196023958335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45971.196023958335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45971.196023958335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45971.196023958335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45971.196023958335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45971.196023958335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45971.196023958335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45971.196023958335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45971.196023958335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45971.196023958335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45971.196023958335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45971.196023958335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45971.196023958335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45971.196023958335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45971.196023958335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45971.196023958335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45971.196023958335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45971.196023958335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45971.196023958335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45971.196023958335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45971.196023958335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45971.196023958335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45971.196023958335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45971.196023958335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45971.196023958335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45971.196023958335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45971.196023958335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45971.196023958335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45971.196023958335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45971.196023958335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45971.196023958335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45971.196023958335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45971.196023958335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45971.196023958335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45971.196023958335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45971.196023958335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45971.196023958335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45971.196023958335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45971.196023958335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45971.196023958335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45971.196023958335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45971.196023958335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45971.196023958335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45971.196023958335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45971.196023958335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45971.196023958335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45971.196023958335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45971.196023958335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45971.196023958335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45971.196023958335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45971.196023958335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45971.196023958335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45971.196023958335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45971.196023958335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45971.196023958335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45971.196023958335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45971.196023958335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45971.196023958335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45971.196023958335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45971.196023958335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45971.196023958335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45971.196023958335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45971.196023958335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45971.196023958335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45971.196023958335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45971.196023958335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45971.196023958335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45971.196023958335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45971.196023958335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45971.196023958335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45971.196023958335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45971.196023958335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45971.196023958335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45971.196023958335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45971.196023958335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45971.196023958335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45971.196023958335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45971.196023958335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45971.196023958335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45971.196023958335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45971.196023958335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45971.196023958335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45971.196023958335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45971.196023958335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45971.196023958335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45971.196023958335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45971.196023958335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45971.196023958335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45971.196023958335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45971.196023958335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45971.196023958335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45971.196023958335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45971.196023958335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45971.196023958335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45971.196023958335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45971.196023958335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45971.196023958335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45971.196023958335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45971.196023958335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45971.196023958335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45971.196023958335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45971.196023958335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45971.196023958335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45971.196023958335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45971.196023958335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45971.196023958335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45971.196023958335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45971.196023958335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45971.196023958335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45971.196023958335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45971.196023958335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45971.196023958335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45971.196023958335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45971.196023958335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45971.196023958335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45971.196023958335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45971.196023958335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45971.196023958335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45971.196023958335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45971.196023958335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45971.196023958335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45971.196023958335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45971.196023958335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45971.196023958335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45971.196023958335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45971.196023958335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45971.196023958335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45971.196023958335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45971.196023958335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45971.196023958335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45971.196023958335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45971.196023958335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45971.196023958335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45971.196023958335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45971.196023958335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45971.196023958335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45971.196023958335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45971.196023958335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45971.196023958335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45971.196023958335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45971.196023958335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45971.196023958335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45971.196023958335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45971.196023958335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45971.196023958335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45971.196023958335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45971.196023958335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45971.196023958335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45971.196023958335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45971.196023958335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45971.196023958335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45971.196023958335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45971.196023958335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45971.196023958335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45971.196023958335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45971.196023958335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45971.196023958335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45971.196023958335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45971.196023958335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45971.196023958335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45971.196023958335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45971.196023958335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45971.196023958335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45971.196023958335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45971.196023958335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45971.196023958335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45971.196023958335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45971.196023958335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45971.196023958335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45971.196023958335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45971.196023958335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45971.196023958335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45971.196023958335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45971.196023958335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45971.196023958335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45971.196023958335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45971.196023958335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45971.196023958335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45971.196023958335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45971.196023958335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45971.196023958335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45971.196023958335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45971.196023958335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45971.196023958335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45971.196023958335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45971.196023958335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45971.196023958335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45971.196023958335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45971.196023958335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45971.196023958335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45971.196023958335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45971.196023958335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45971.196023958335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45971.196023958335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45971.196023958335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45971.196023958335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45971.196023958335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45971.196023958335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45971.196023958335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45971.196023958335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45971.196023958335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45971.196023958335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45971.196023958335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45971.196023958335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45971.196023958335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45971.196023958335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45971.196023958335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45971.196023958335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45971.196023958335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45971.196023958335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45971.196023958335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45971.196023958335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45971.196023958335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45971.196023958335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45971.196023958335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45971.196023958335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45971.196023958335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45971.196023958335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45971.196023958335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45971.196023958335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45971.196023958335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45971.196023958335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45971.196023958335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45971.196023958335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45971.196023958335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45971.196023958335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45971.196023958335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45971.196023958335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45971.196023958335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45971.196023958335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45971.196023958335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45971.196023958335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45971.196023958335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45971.196023958335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45971.196023958335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45971.196023958335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45971.196023958335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45971.196023958335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45971.196023958335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45971.196023958335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45971.196023958335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45971.196023958335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45971.196023958335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45971.196023958335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45971.196023958335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45971.196023958335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45971.196023958335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45971.196023958335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45971.196023958335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45971.196023958335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45971.196023958335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45971.196023958335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45971.196023958335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45971.196023958335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45971.196023958335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45971.196023958335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45971.196023958335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45971.196023958335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45971.196023958335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45971.196023958335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45971.196023958335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45971.196023958335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45971.196023958335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45971.196023958335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45971.196023958335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45971.196023958335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45971.196023958335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45971.196023958335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45971.196023958335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45971.196023958335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45971.196023958335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45971.196023958335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45971.196023958335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45971.196023958335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45971.196023958335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45971.196023958335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45971.196023958335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45971.196023958335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45971.196023958335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45971.196023958335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45971.196023958335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45971.196023958335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45971.196023958335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45971.196023958335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45971.196023958335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45971.196023958335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45971.196023958335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45971.196023958335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45971.196023958335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45971.196023958335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45971.196023958335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45971.196023958335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45971.196023958335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45971.196023958335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45971.196023958335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45971.196023958335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45971.196023958335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45971.196023958335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45971.196023958335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45971.196023958335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45971.196023958335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45971.196023958335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45971.196023958335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45971.196023958335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45971.196023958335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45971.196023958335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45971.196023958335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45971.196023958335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45971.196023958335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45971.196023958335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45971.196023958335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45971.196023958335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45971.196023958335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45971.196023958335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45971.196023958335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45971.196023958335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45971.196023958335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45971.196023958335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45971.196023958335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45971.196023958335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45971.196023958335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45971.196023958335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45971.196023958335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45971.196023958335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45971.196023958335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45971.196023958335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45971.196023958335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45971.196023958335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45971.196023958335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45971.196023958335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45971.196023958335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45971.196023958335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45971.196023958335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45971.196023958335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45971.196023958335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45971.196023958335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45971.196023958335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45971.196023958335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45971.196023958335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45971.196023958335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45971.196023958335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45971.196023958335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45971.196023958335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45971.196023958335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45971.196023958335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45971.196023958335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45971.196023958335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45971.196023958335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45971.196023958335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45971.196023958335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45971.196023958335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45971.196023958335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45971.196023958335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45971.196023958335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45971.196023958335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45971.196023958335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45971.196023958335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45971.196023958335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45971.196023958335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45971.196023958335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45971.196023958335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45971.196023958335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45971.196023958335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45971.196023958335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45971.196023958335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45971.196023958335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45971.196023958335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45971.196023958335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45971.196023958335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45971.196023958335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45971.196023958335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45971.196023958335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45971.196023958335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45971.196023958335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45971.196023958335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45971.196023958335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45971.196023958335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45971.196023958335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45971.196023958335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45971.196023958335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45971.196023958335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45971.196023958335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45971.196023958335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45971.196023958335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45971.196023958335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45971.196023958335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45971.196023958335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45971.196023958335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45971.196023958335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45971.196023958335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45971.196023958335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45971.196023958335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45971.196023958335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45971.196023958335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45971.196023958335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45971.196023958335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45971.196023958335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45971.196023958335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45971.196023958335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45971.196023958335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45971.196023958335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45971.196023958335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45971.196023958335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45971.196023958335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45971.196023958335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45971.196023958335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45971.196023958335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45971.196023958335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45971.196023958335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45971.196023958335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45971.196023958335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45971.196023958335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45971.196023958335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45971.196023958335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45971.196023958335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45971.196023958335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45971.196023958335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45971.196023958335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45971.196023958335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45971.196023958335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45971.196023958335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45971.196023958335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45971.196023958335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45971.196023958335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45971.196023958335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45971.196023958335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45971.196023958335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45971.196023958335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45971.196023958335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45971.196023958335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45971.196023958335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45971.196023958335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45971.196023958335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45971.196023958335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45971.196023958335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45971.196023958335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45971.196023958335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45971.196023958335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45971.196023958335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45971.196023958335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45971.196023958335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45971.196023958335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45971.196023958335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45971.196023958335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45971.196023958335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45971.196023958335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45971.196023958335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45971.196023958335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45971.196023958335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45971.196023958335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45971.196023958335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45971.196023958335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45971.196023958335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45971.196023958335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45971.196023958335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45971.196023958335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45971.196023958335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45971.196023958335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45971.196023958335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45971.196023958335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45971.196023958335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45971.196023958335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45971.196023958335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45971.196023958335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45971.196023958335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45971.196023958335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45971.196023958335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45971.196023958335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45971.196023958335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45971.196023958335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45971.196023958335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45971.196023958335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45971.196023958335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45971.196023958335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45971.196023958335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45971.196023958335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45971.196023958335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45971.196023958335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45971.196023958335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45971.196023958335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45971.196023958335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45971.196023958335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45971.196023958335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45971.196023958335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45971.196023958335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45971.196023958335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45971.196023958335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45971.196023958335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45971.196023958335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45971.196023958335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45971.196023958335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45971.196023958335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45971.196023958335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45971.196023958335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45971.196023958335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45971.196023958335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45971.196023958335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45971.196023958335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45971.196023958335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45971.196023958335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45971.196023958335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45971.196023958335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45971.196023958335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45971.196023958335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45971.196023958335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45971.196023958335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45971.196023958335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45971.196023958335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45971.196023958335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45971.196023958335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45971.196023958335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45971.196023958335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45971.196023958335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45971.196023958335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45971.196023958335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45971.196023958335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45971.196023958335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45971.196023958335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45971.196023958335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45971.196023958335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45971.196023958335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45971.196023958335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45971.196023958335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45971.196023958335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45971.196023958335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45971.196023958335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45971.196023958335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45971.196023958335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45971.196023958335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45971.196023958335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45971.196023958335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45971.196023958335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45971.196023958335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45971.196023958335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45971.196023958335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45971.196023958335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45971.196023958335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45971.196023958335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45971.196023958335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45971.196023958335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45971.196023958335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45971.196023958335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45971.196023958335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45971.196023958335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45971.196023958335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45971.196023958335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45971.196023958335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45971.196023958335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45971.196023958335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45971.196023958335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45971.196023958335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45971.196023958335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45971.196023958335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45971.196023958335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45971.196023958335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45971.196023958335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45971.196023958335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45971.196023958335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45971.196023958335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45971.196023958335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45971.196023958335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45971.196023958335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45971.196023958335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45971.196023958335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45971.196023958335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45971.196023958335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45971.196023958335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45971.196023958335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45971.196023958335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45971.196023958335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45971.196023958335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45971.196023958335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45971.196023958335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45971.196023958335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45971.196023958335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45971.196023958335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45971.196023958335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45971.196023958335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45971.196023958335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45971.196023958335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45971.196023958335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45971.196023958335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45971.196023958335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45971.196023958335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45971.196023958335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45971.196023958335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45971.196023958335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45971.196023958335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45971.196023958335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45971.196023958335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45971.196023958335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45971.196023958335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45971.196023958335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45971.196023958335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45971.196023958335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45971.196023958335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45971.196023958335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45971.196023958335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45971.196023958335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45971.196023958335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45971.196023958335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45971.196023958335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45971.196023958335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45971.196023958335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45971.196023958335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45971.196023958335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45971.196023958335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45971.196023958335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45971.196023958335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45971.196023958335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G64" ca="1" si="0">IFERROR(NOW()-F2,"")</f>
        <v>267.7153063657388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t="shared" ca="1" si="0"/>
        <v>0.396718402778788</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t="shared" ca="1" si="0"/>
        <v>45971.196023958335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t="shared" ca="1" si="0"/>
        <v>45971.196023958335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t="shared" ca="1" si="0"/>
        <v>45971.196023958335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t="shared" ca="1" si="0"/>
        <v>45971.196023958335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t="shared" ca="1" si="0"/>
        <v>45971.196023958335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t="shared" ca="1" si="0"/>
        <v>45971.196023958335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t="shared" ca="1" si="0"/>
        <v>45971.196023958335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t="shared" ca="1" si="0"/>
        <v>45971.196023958335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t="shared" ca="1" si="0"/>
        <v>45971.196023958335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t="shared" ca="1" si="0"/>
        <v>45971.196023958335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t="shared" ca="1" si="0"/>
        <v>45971.196023958335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t="shared" ca="1" si="0"/>
        <v>45971.196023958335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t="shared" ca="1" si="0"/>
        <v>45971.196023958335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t="shared" ca="1" si="0"/>
        <v>45971.196023958335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t="shared" ca="1" si="0"/>
        <v>45971.196023958335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t="shared" ca="1" si="0"/>
        <v>45971.196023958335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t="shared" ca="1" si="0"/>
        <v>45971.196023958335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t="shared" ca="1" si="0"/>
        <v>45971.196023958335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t="shared" ca="1" si="0"/>
        <v>45971.196023958335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t="shared" ca="1" si="0"/>
        <v>45971.196023958335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t="shared" ca="1" si="0"/>
        <v>45971.196023958335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t="shared" ca="1" si="0"/>
        <v>45971.196023958335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ca="1" si="0"/>
        <v>45971.196023958335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0"/>
        <v>45971.196023958335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0"/>
        <v>45971.196023958335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0"/>
        <v>45971.196023958335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0"/>
        <v>45971.196023958335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0"/>
        <v>45971.196023958335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0"/>
        <v>45971.196023958335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0"/>
        <v>45971.196023958335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0"/>
        <v>45971.196023958335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0"/>
        <v>45971.196023958335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0"/>
        <v>45971.196023958335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0"/>
        <v>45971.196023958335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0"/>
        <v>45971.196023958335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0"/>
        <v>45971.196023958335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0"/>
        <v>45971.196023958335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0"/>
        <v>45971.196023958335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0"/>
        <v>45971.196023958335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0"/>
        <v>45971.196023958335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0"/>
        <v>45971.196023958335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0"/>
        <v>45971.196023958335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0"/>
        <v>45971.196023958335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0"/>
        <v>45971.196023958335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0"/>
        <v>45971.196023958335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0"/>
        <v>45971.196023958335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0"/>
        <v>45971.196023958335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0"/>
        <v>45971.196023958335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0"/>
        <v>45971.196023958335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0"/>
        <v>45971.196023958335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0"/>
        <v>45971.196023958335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0"/>
        <v>45971.196023958335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0"/>
        <v>45971.196023958335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0"/>
        <v>45971.196023958335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0"/>
        <v>45971.196023958335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0"/>
        <v>45971.196023958335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0"/>
        <v>45971.196023958335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0"/>
        <v>45971.196023958335</v>
      </c>
      <c r="H61" s="96"/>
      <c r="I61" s="135" t="str">
        <f>IFERROR(VLOOKUP(D61,DB!A:F,6,0),"")</f>
        <v/>
      </c>
      <c r="J61" s="135" t="str">
        <f>IFERROR(VLOOKUP(D61,DB!A:G,7,0),"")</f>
        <v/>
      </c>
      <c r="K61" s="98"/>
      <c r="L61" s="92" t="str">
        <f>IFERROR(VLOOKUP(D61,DB!A:I,9,0),"")</f>
        <v/>
      </c>
    </row>
    <row r="62" spans="1:12" ht="15" customHeight="1">
      <c r="A62" s="152"/>
      <c r="B62" s="153" t="str">
        <f>IFERROR(VLOOKUP(D62,DB!A:K,11,0),"")</f>
        <v/>
      </c>
      <c r="C62" s="154"/>
      <c r="D62" s="155"/>
      <c r="E62" s="156"/>
      <c r="F62" s="157"/>
      <c r="G62" s="97">
        <f t="shared" ca="1" si="0"/>
        <v>45971.196023958335</v>
      </c>
      <c r="H62" s="157"/>
      <c r="I62" s="153" t="str">
        <f>IFERROR(VLOOKUP(D62,DB!A:F,6,0),"")</f>
        <v/>
      </c>
      <c r="J62" s="153" t="str">
        <f>IFERROR(VLOOKUP(D62,DB!A:G,7,0),"")</f>
        <v/>
      </c>
      <c r="K62" s="158"/>
      <c r="L62" s="159" t="str">
        <f>IFERROR(VLOOKUP(D62,DB!A:I,9,0),"")</f>
        <v/>
      </c>
    </row>
    <row r="63" spans="1:12" ht="15" customHeight="1">
      <c r="A63" s="152"/>
      <c r="B63" s="153" t="str">
        <f>IFERROR(VLOOKUP(D63,DB!A:K,11,0),"")</f>
        <v/>
      </c>
      <c r="C63" s="154"/>
      <c r="D63" s="155"/>
      <c r="E63" s="156"/>
      <c r="F63" s="157"/>
      <c r="G63" s="97">
        <f t="shared" ca="1" si="0"/>
        <v>45971.196023958335</v>
      </c>
      <c r="H63" s="157"/>
      <c r="I63" s="153" t="str">
        <f>IFERROR(VLOOKUP(D63,DB!A:F,6,0),"")</f>
        <v/>
      </c>
      <c r="J63" s="153" t="str">
        <f>IFERROR(VLOOKUP(D63,DB!A:G,7,0),"")</f>
        <v/>
      </c>
      <c r="K63" s="158"/>
      <c r="L63" s="159" t="str">
        <f>IFERROR(VLOOKUP(D63,DB!A:I,9,0),"")</f>
        <v/>
      </c>
    </row>
    <row r="64" spans="1:12" ht="15" customHeight="1">
      <c r="A64" s="152"/>
      <c r="B64" s="153" t="str">
        <f>IFERROR(VLOOKUP(D64,DB!A:K,11,0),"")</f>
        <v/>
      </c>
      <c r="C64" s="154"/>
      <c r="D64" s="155"/>
      <c r="E64" s="156"/>
      <c r="F64" s="157"/>
      <c r="G64" s="97">
        <f t="shared" ca="1" si="0"/>
        <v>45971.196023958335</v>
      </c>
      <c r="H64" s="157"/>
      <c r="I64" s="153" t="str">
        <f>IFERROR(VLOOKUP(D64,DB!A:F,6,0),"")</f>
        <v/>
      </c>
      <c r="J64" s="153" t="str">
        <f>IFERROR(VLOOKUP(D64,DB!A:G,7,0),"")</f>
        <v/>
      </c>
      <c r="K64" s="158"/>
      <c r="L64" s="159" t="str">
        <f>IFERROR(VLOOKUP(D64,DB!A:I,9,0),"")</f>
        <v/>
      </c>
    </row>
    <row r="65" spans="1:12" ht="15" customHeight="1">
      <c r="A65" s="152"/>
      <c r="B65" s="153" t="str">
        <f>IFERROR(VLOOKUP(D65,DB!A:K,11,0),"")</f>
        <v/>
      </c>
      <c r="C65" s="154"/>
      <c r="D65" s="155"/>
      <c r="E65" s="156"/>
      <c r="F65" s="157"/>
      <c r="G65" s="97">
        <f t="shared" ref="G65:G68" ca="1" si="1">IFERROR(NOW()-F65,"")</f>
        <v>45971.196023958335</v>
      </c>
      <c r="H65" s="157"/>
      <c r="I65" s="153" t="str">
        <f>IFERROR(VLOOKUP(D65,DB!A:F,6,0),"")</f>
        <v/>
      </c>
      <c r="J65" s="153" t="str">
        <f>IFERROR(VLOOKUP(D65,DB!A:G,7,0),"")</f>
        <v/>
      </c>
      <c r="K65" s="158"/>
      <c r="L65" s="159" t="str">
        <f>IFERROR(VLOOKUP(D65,DB!A:I,9,0),"")</f>
        <v/>
      </c>
    </row>
    <row r="66" spans="1:12" ht="15" customHeight="1">
      <c r="A66" s="152"/>
      <c r="B66" s="153" t="str">
        <f>IFERROR(VLOOKUP(D66,DB!A:K,11,0),"")</f>
        <v/>
      </c>
      <c r="C66" s="154"/>
      <c r="D66" s="155"/>
      <c r="E66" s="156"/>
      <c r="F66" s="157"/>
      <c r="G66" s="97">
        <f t="shared" ca="1" si="1"/>
        <v>45971.196023958335</v>
      </c>
      <c r="H66" s="157"/>
      <c r="I66" s="153" t="str">
        <f>IFERROR(VLOOKUP(D66,DB!A:F,6,0),"")</f>
        <v/>
      </c>
      <c r="J66" s="153" t="str">
        <f>IFERROR(VLOOKUP(D66,DB!A:G,7,0),"")</f>
        <v/>
      </c>
      <c r="K66" s="158"/>
      <c r="L66" s="159" t="str">
        <f>IFERROR(VLOOKUP(D66,DB!A:I,9,0),"")</f>
        <v/>
      </c>
    </row>
    <row r="67" spans="1:12" ht="15" customHeight="1">
      <c r="A67" s="152"/>
      <c r="B67" s="153" t="str">
        <f>IFERROR(VLOOKUP(D67,DB!A:K,11,0),"")</f>
        <v/>
      </c>
      <c r="C67" s="154"/>
      <c r="D67" s="155"/>
      <c r="E67" s="156"/>
      <c r="F67" s="157"/>
      <c r="G67" s="97">
        <f t="shared" ca="1" si="1"/>
        <v>45971.196023958335</v>
      </c>
      <c r="H67" s="157"/>
      <c r="I67" s="153" t="str">
        <f>IFERROR(VLOOKUP(D67,DB!A:F,6,0),"")</f>
        <v/>
      </c>
      <c r="J67" s="153" t="str">
        <f>IFERROR(VLOOKUP(D67,DB!A:G,7,0),"")</f>
        <v/>
      </c>
      <c r="K67" s="158"/>
      <c r="L67" s="159" t="str">
        <f>IFERROR(VLOOKUP(D67,DB!A:I,9,0),"")</f>
        <v/>
      </c>
    </row>
    <row r="68" spans="1:12" ht="15" customHeight="1">
      <c r="A68" s="152"/>
      <c r="B68" s="153" t="str">
        <f>IFERROR(VLOOKUP(D68,DB!A:K,11,0),"")</f>
        <v/>
      </c>
      <c r="C68" s="154"/>
      <c r="D68" s="155"/>
      <c r="E68" s="156"/>
      <c r="F68" s="157"/>
      <c r="G68" s="97">
        <f t="shared" ca="1" si="1"/>
        <v>45971.196023958335</v>
      </c>
      <c r="H68" s="157"/>
      <c r="I68" s="153" t="str">
        <f>IFERROR(VLOOKUP(D68,DB!A:F,6,0),"")</f>
        <v/>
      </c>
      <c r="J68" s="153" t="str">
        <f>IFERROR(VLOOKUP(D68,DB!A:G,7,0),"")</f>
        <v/>
      </c>
      <c r="K68" s="158"/>
      <c r="L68" s="159"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79.363963773146679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45.007146643518354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22.534912847222586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45971.196023958335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45971.196023958335</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45971.196023958335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45971.196023958335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45971.196023958335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45971.196023958335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45971.196023958335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45971.196023958335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45971.196023958335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45971.196023958335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45971.196023958335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45971.196023958335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45971.196023958335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45971.196023958335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45971.196023958335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45971.196023958335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45971.196023958335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45971.196023958335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45971.196023958335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45971.196023958335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45971.196023958335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45971.196023958335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45971.196023958335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45971.196023958335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45971.196023958335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45971.196023958335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45971.196023958335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45971.196023958335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45971.196023958335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45971.196023958335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45971.196023958335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45971.196023958335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45971.196023958335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45971.196023958335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45971.196023958335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45971.196023958335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45971.196023958335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45971.196023958335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45971.196023958335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45971.196023958335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45971.196023958335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45971.196023958335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45971.196023958335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45971.196023958335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45971.196023958335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45971.196023958335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45971.196023958335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45971.196023958335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45971.196023958335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45971.196023958335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45971.196023958335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45971.196023958335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45971.196023958335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45971.196023958335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45971.196023958335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45971.196023958335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45971.196023958335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45971.196023958335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45971.196023958335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45971.196023958335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45971.196023958335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45971.196023958335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45971.196023958335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45971.196023958335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45971.196023958335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45971.196023958335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45971.196023958335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45971.196023958335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45971.196023958335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45971.196023958335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45971.196023958335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45971.196023958335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45971.196023958335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45971.196023958335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45971.196023958335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45971.196023958335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45971.196023958335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45971.196023958335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45971.196023958335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45971.196023958335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45971.196023958335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45971.196023958335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45971.196023958335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45971.196023958335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45971.196023958335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45971.196023958335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45971.196023958335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45971.196023958335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45971.196023958335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45971.196023958335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45971.196023958335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45971.196023958335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45971.196023958335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45971.196023958335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45971.196023958335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45971.196023958335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45971.196023958335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45971.196023958335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45971.196023958335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45971.196023958335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45971.196023958335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45971.196023958335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45971.196023958335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45971.196023958335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45971.196023958335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45971.196023958335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45971.196023958335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45971.196023958335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45971.196023958335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45971.196023958335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45971.196023958335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45971.196023958335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45971.196023958335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45971.196023958335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45971.196023958335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45971.196023958335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45971.196023958335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45971.196023958335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45971.196023958335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45971.196023958335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45971.196023958335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45971.196023958335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45971.196023958335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45971.196023958335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45971.196023958335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45971.196023958335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45971.196023958335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45971.196023958335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45971.196023958335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45971.196023958335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45971.196023958335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45971.196023958335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45971.196023958335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45971.196023958335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45971.196023958335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45971.196023958335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45971.196023958335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45971.196023958335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45971.196023958335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45971.196023958335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45971.196023958335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45971.196023958335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45971.196023958335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45971.196023958335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45971.196023958335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45971.196023958335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45971.196023958335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45971.196023958335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45971.196023958335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45971.196023958335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45971.196023958335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45971.196023958335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45971.196023958335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45971.196023958335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45971.196023958335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45971.196023958335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45971.196023958335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45971.196023958335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45971.196023958335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45971.196023958335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45971.196023958335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45971.196023958335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45971.196023958335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45971.196023958335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45971.196023958335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45971.196023958335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45971.196023958335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45971.196023958335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45971.196023958335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45971.196023958335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45971.196023958335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45971.196023958335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45971.196023958335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45971.196023958335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45971.196023958335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45971.196023958335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45971.196023958335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45971.196023958335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45971.196023958335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45971.196023958335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45971.196023958335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45971.196023958335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45971.196023958335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45971.196023958335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45971.196023958335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45971.196023958335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45971.196023958335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45971.196023958335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45971.196023958335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45971.196023958335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45971.196023958335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45971.196023958335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45971.196023958335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45971.196023958335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45971.196023958335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45971.196023958335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45971.196023958335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45971.196023958335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45971.196023958335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45971.196023958335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45971.196023958335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45971.196023958335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45971.196023958335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45971.196023958335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45971.196023958335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45971.196023958335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45971.196023958335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45971.196023958335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45971.196023958335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45971.196023958335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45971.196023958335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45971.196023958335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45971.196023958335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45971.196023958335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45971.196023958335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45971.196023958335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45971.196023958335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45971.196023958335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45971.196023958335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45971.196023958335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45971.196023958335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45971.196023958335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45971.196023958335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45971.196023958335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45971.196023958335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45971.196023958335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45971.196023958335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45971.196023958335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45971.196023958335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45971.196023958335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45971.196023958335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45971.196023958335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45971.196023958335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45971.196023958335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45971.196023958335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45971.196023958335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45971.196023958335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45971.196023958335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45971.196023958335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45971.196023958335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45971.196023958335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45971.196023958335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45971.196023958335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45971.196023958335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45971.196023958335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45971.196023958335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45971.196023958335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45971.196023958335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45971.196023958335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45971.196023958335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45971.196023958335</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1" t="s">
        <v>39117</v>
      </c>
      <c r="B2" s="162" t="str">
        <f>IFERROR(VLOOKUP(D2,DB!A:K,11,0),"")</f>
        <v>R6</v>
      </c>
      <c r="C2" s="163">
        <v>1</v>
      </c>
      <c r="D2" s="162" t="s">
        <v>35650</v>
      </c>
      <c r="E2" s="160" t="s">
        <v>39021</v>
      </c>
      <c r="F2" s="164">
        <v>45970.686331018522</v>
      </c>
      <c r="G2" s="165">
        <f t="shared" ref="G2:G11" ca="1" si="0">IFERROR(NOW()-F2,"-")</f>
        <v>0.50969293981324881</v>
      </c>
      <c r="H2" s="164">
        <v>45970.68136574074</v>
      </c>
      <c r="I2" s="162" t="str">
        <f>IFERROR(VLOOKUP(D2,DB!A:F,6,0),"")</f>
        <v>Generator-SG</v>
      </c>
      <c r="J2" s="162" t="str">
        <f>IFERROR(VLOOKUP(D2,DB!A:G,7,0),"")</f>
        <v>Dead</v>
      </c>
      <c r="K2" s="166" t="s">
        <v>39118</v>
      </c>
      <c r="L2" s="162" t="str">
        <f>IFERROR(VLOOKUP(D2,DB!A:I,9,0),"")</f>
        <v>Latis</v>
      </c>
    </row>
    <row r="3" spans="1:16382" ht="31.5" customHeight="1">
      <c r="A3" s="140"/>
      <c r="B3" s="141" t="str">
        <f>IFERROR(VLOOKUP(D3,DB!A:K,11,0),"")</f>
        <v/>
      </c>
      <c r="C3" s="142"/>
      <c r="D3" s="167"/>
      <c r="E3" s="168"/>
      <c r="F3" s="143"/>
      <c r="G3" s="105">
        <f t="shared" ca="1" si="0"/>
        <v>45971.196023958335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c r="E4"/>
      <c r="F4" s="143"/>
      <c r="G4" s="105">
        <f t="shared" ca="1" si="0"/>
        <v>45971.196023958335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45971.196023958335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45971.196023958335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45971.196023958335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45971.196023958335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45971.196023958335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45971.196023958335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45971.196023958335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45971.196023958335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45971.196023958335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45971.196023958335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45971.196023958335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45971.196023958335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45971.196023958335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45971.196023958335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45971.196023958335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45971.196023958335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45971.196023958335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45971.196023958335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45971.196023958335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45971.196023958335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45971.196023958335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45971.196023958335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45971.196023958335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45971.196023958335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45971.196023958335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45971.196023958335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45971.196023958335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45971.196023958335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45971.196023958335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45971.196023958335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45971.196023958335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45971.196023958335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45971.196023958335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45971.196023958335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45971.196023958335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45971.196023958335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45971.196023958335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45971.196023958335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45971.196023958335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45971.196023958335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45971.196023958335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45971.196023958335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45971.196023958335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45971.196023958335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45971.196023958335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45971.196023958335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45971.196023958335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45971.196023958335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45971.196023958335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45971.196023958335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45971.196023958335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45971.196023958335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45971.196023958335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45971.196023958335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45971.196023958335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45971.196023958335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45971.196023958335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45971.196023958335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45971.196023958335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45971.196023958335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45971.196023958335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45971.196023958335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45971.196023958335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45971.196023958335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45971.196023958335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45971.196023958335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45971.196023958335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45971.196023958335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45971.196023958335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45971.196023958335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45971.196023958335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45971.196023958335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45971.196023958335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45971.196023958335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45971.196023958335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45971.196023958335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45971.196023958335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45971.196023958335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45971.196023958335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45971.196023958335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45971.196023958335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45971.196023958335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45971.196023958335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45971.196023958335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45971.196023958335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45971.196023958335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45971.196023958335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45971.196023958335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45971.196023958335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45971.196023958335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45971.196023958335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45971.196023958335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45971.196023958335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45971.196023958335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45971.196023958335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45971.196023958335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45971.196023958335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45971.196023958335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45971.196023958335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45971.196023958335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45971.196023958335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45971.196023958335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45971.196023958335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45971.196023958335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45971.196023958335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45971.196023958335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45971.196023958335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45971.196023958335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45971.196023958335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45971.196023958335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45971.196023958335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45971.196023958335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45971.196023958335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45971.196023958335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45971.196023958335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45971.196023958335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45971.196023958335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45971.196023958335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45971.196023958335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45971.196023958335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45971.196023958335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45971.196023958335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45971.196023958335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45971.196023958335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45971.196023958335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45971.196023958335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45971.196023958335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45971.196023958335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45971.196023958335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45971.196023958335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45971.196023958335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45971.196023958335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45971.196023958335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45971.196023958335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45971.196023958335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45971.196023958335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45971.196023958335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45971.196023958335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45971.196023958335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45971.196023958335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45971.196023958335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45971.196023958335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45971.196023958335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45971.196023958335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45971.196023958335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45971.196023958335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45971.196023958335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45971.196023958335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45971.196023958335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45971.196023958335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45971.196023958335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45971.196023958335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45971.196023958335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45971.196023958335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45971.196023958335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45971.196023958335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45971.196023958335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45971.196023958335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45971.196023958335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45971.196023958335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45971.196023958335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45971.196023958335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45971.196023958335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45971.196023958335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45971.196023958335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45971.196023958335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45971.196023958335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45971.196023958335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45971.196023958335</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2025-11-10T01:44:15Z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