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2" documentId="120_S{2AC9BD13-BADA-5192-A53E-5A8FF88502F6}" xr6:coauthVersionLast="47" xr6:coauthVersionMax="47" xr10:uidLastSave="{6BBEB2C8-5F23-4C94-9850-BD3112CD9C6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<sst xmlns="http://schemas.openxmlformats.org/spreadsheetml/2006/main" count="180274" uniqueCount="39120">
  <si>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</si>
  <si>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</si>
  <si>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</si>
  <si>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</si>
  <si>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</si>
  <si>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</si>
  <si>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</si>
  <si>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</si>
  <si>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</si>
  <si>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</si>
  <si>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</si>
  <si>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</si>
  <si>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</si>
  <si>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</si>
  <si>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</si>
  <si>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</si>
  <si>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</si>
  <si>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</si>
  <si>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</si>
  <si>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</si>
  <si>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</si>
  <si>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</si>
  <si>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</si>
  <si>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</si>
  <si>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</si>
  <si>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</si>
  <si>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</si>
  <si>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</si>
  <si>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</si>
  <si>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</si>
  <si>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</si>
  <si>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</si>
  <si>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</si>
  <si>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</si>
  <si>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</si>
  <si>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</si>
  <si>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</si>
  <si>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</si>
  <si>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</si>
  <si>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</si>
  <si>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</si>
  <si>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</si>
  <si>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</si>
  <si>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</si>
  <si>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</si>
  <si>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</si>
  <si>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</si>
  <si>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</si>
  <si>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</si>
  <si>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</si>
  <si>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</si>
  <si>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</si>
  <si>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</si>
  <si>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</si>
  <si>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</si>
  <si>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</si>
  <si>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</si>
  <si>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</si>
  <si>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</si>
  <si>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</si>
  <si>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</si>
  <si>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</si>
  <si>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</si>
  <si>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</si>
  <si>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</si>
  <si>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</si>
  <si>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</si>
  <si>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</si>
  <si>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</si>
  <si>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</si>
  <si>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</si>
  <si>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</si>
  <si>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</si>
  <si>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</si>
  <si>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</si>
  <si>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</si>
  <si>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</si>
  <si>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</si>
  <si>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</si>
  <si>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</si>
  <si>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</si>
  <si>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</si>
  <si>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</si>
  <si>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</si>
  <si>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</si>
  <si>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</si>
  <si>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</si>
  <si>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</si>
  <si>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</si>
  <si>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</si>
  <si>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</si>
  <si>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</si>
  <si>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</si>
  <si>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</si>
  <si>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</si>
  <si>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</si>
  <si>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</si>
  <si>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</si>
  <si>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</si>
  <si>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</si>
  <si>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</si>
  <si>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</si>
  <si>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</si>
  <si>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</si>
  <si>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</si>
  <si>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</si>
  <si>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</si>
  <si>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</si>
  <si>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</si>
  <si>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</si>
  <si>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</si>
  <si>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</si>
  <si>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</si>
  <si>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</si>
  <si>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</si>
  <si>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</si>
  <si>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</si>
  <si>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</si>
  <si>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</si>
  <si>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</si>
  <si>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</si>
  <si>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</si>
  <si>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</si>
  <si>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</si>
  <si>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</si>
  <si>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</si>
  <si>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</si>
  <si>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</si>
  <si>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</si>
  <si>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</si>
  <si>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</si>
  <si>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</si>
  <si>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</si>
  <si>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</si>
  <si>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</si>
  <si>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</si>
  <si>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</si>
  <si>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</si>
  <si>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</si>
  <si>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</si>
  <si>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</si>
  <si>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</si>
  <si>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</si>
  <si>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</si>
  <si>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</si>
  <si>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</si>
  <si>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</si>
  <si>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</si>
  <si>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</si>
  <si>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</si>
  <si>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</si>
  <si>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</si>
  <si>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</si>
  <si>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</si>
  <si>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</si>
  <si>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</si>
  <si>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</si>
  <si>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</si>
  <si>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</si>
  <si>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</si>
  <si>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</si>
  <si>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</si>
  <si>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</si>
  <si>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</si>
  <si>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</si>
  <si>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</si>
  <si>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</si>
  <si>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</si>
  <si>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</si>
  <si>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</si>
  <si>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</si>
  <si>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</si>
  <si>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</si>
  <si>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</si>
  <si>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</si>
  <si>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</si>
  <si>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</si>
  <si>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</si>
  <si>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</si>
  <si>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</si>
  <si>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</si>
  <si>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</si>
  <si>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</si>
  <si>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</si>
  <si>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</si>
  <si>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</si>
  <si>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</si>
  <si>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</si>
  <si>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</si>
  <si>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</si>
  <si>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</si>
  <si>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</si>
  <si>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</si>
  <si>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</si>
  <si>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</si>
  <si>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</si>
  <si>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</si>
  <si>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</si>
  <si>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</si>
  <si>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</si>
  <si>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</si>
  <si>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</si>
  <si>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</si>
  <si>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</si>
  <si>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</si>
  <si>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</si>
  <si>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</si>
  <si>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</si>
  <si>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</si>
  <si>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</si>
  <si>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</si>
  <si>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</si>
  <si>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</si>
  <si>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</si>
  <si>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</si>
  <si>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</si>
  <si>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</si>
  <si>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</si>
  <si>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</si>
  <si>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</si>
  <si>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</si>
  <si>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</si>
  <si>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</si>
  <si>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</si>
  <si>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</si>
  <si>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</si>
  <si>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</si>
  <si>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</si>
  <si>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</si>
  <si>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</si>
  <si>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</si>
  <si>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</si>
  <si>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</si>
  <si>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</si>
  <si>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</si>
  <si>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</si>
  <si>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</si>
  <si>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</si>
  <si>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</si>
  <si>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</si>
  <si>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</si>
  <si>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</si>
  <si>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</si>
  <si>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</si>
  <si>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</si>
  <si>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</si>
  <si>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</si>
  <si>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</si>
  <si>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</si>
  <si>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</si>
  <si>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</si>
  <si>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</si>
  <si>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</si>
  <si>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</si>
  <si>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</si>
  <si>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</si>
  <si>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</si>
  <si>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</si>
  <si>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</si>
  <si>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</si>
  <si>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</si>
  <si>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</si>
  <si>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</si>
  <si>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</si>
  <si>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</si>
  <si>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</si>
  <si>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</si>
  <si>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</si>
  <si>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</si>
  <si>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</si>
  <si>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</si>
  <si>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</si>
  <si>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</si>
  <si>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</si>
  <si>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</si>
  <si>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</si>
  <si>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</si>
  <si>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</si>
  <si>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</si>
  <si>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</si>
  <si>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</si>
  <si>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</si>
  <si>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</si>
  <si>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</si>
  <si>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</si>
  <si>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</si>
  <si>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</si>
  <si>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</si>
  <si>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</si>
  <si>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</si>
  <si>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</si>
  <si>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</si>
  <si>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</si>
  <si>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</si>
  <si>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</si>
  <si>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</si>
  <si>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</si>
  <si>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</si>
  <si>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</si>
  <si>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</si>
  <si>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</si>
  <si>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</si>
  <si>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</si>
  <si>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</si>
  <si>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</si>
  <si>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</si>
  <si>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</si>
  <si>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</si>
  <si>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</si>
  <si>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</si>
  <si>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</si>
  <si>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</si>
  <si>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</si>
  <si>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</si>
  <si>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</si>
  <si>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</si>
  <si>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</si>
  <si>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</si>
  <si>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</si>
  <si>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</si>
  <si>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</si>
  <si>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</si>
  <si>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</si>
  <si>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</si>
  <si>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</si>
  <si>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</si>
  <si>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</si>
  <si>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</si>
  <si>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</si>
  <si>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</si>
  <si>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</si>
  <si>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</si>
  <si>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</si>
  <si>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</si>
  <si>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</si>
  <si>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</si>
  <si>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</si>
  <si>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</si>
  <si>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</si>
  <si>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</si>
  <si>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</si>
  <si>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</si>
  <si>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</si>
  <si>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</si>
  <si>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</si>
  <si>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</si>
  <si>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</si>
  <si>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</si>
  <si>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</si>
  <si>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</si>
  <si>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</si>
  <si>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</si>
  <si>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</si>
  <si>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</si>
  <si>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</si>
  <si>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</si>
  <si>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</si>
  <si>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</si>
  <si>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</si>
  <si>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</si>
  <si>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</si>
  <si>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</si>
  <si>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</si>
  <si>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</si>
  <si>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</si>
  <si>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</si>
  <si>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</si>
  <si>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</si>
  <si>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</si>
  <si>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</si>
  <si>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</si>
  <si>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</si>
  <si>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</si>
  <si>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</si>
  <si>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</si>
  <si>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</si>
  <si>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</si>
  <si>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</si>
  <si>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</si>
  <si>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</si>
  <si>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</si>
  <si>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</si>
  <si>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</si>
  <si>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</si>
  <si>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</si>
  <si>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</si>
  <si>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</si>
  <si>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</si>
  <si>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</si>
  <si>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</si>
  <si>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</si>
  <si>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</si>
  <si>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</si>
  <si>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</si>
  <si>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</si>
  <si>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</si>
  <si>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</si>
  <si>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</si>
  <si>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</si>
  <si>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</si>
  <si>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</si>
  <si>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</si>
  <si>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</si>
  <si>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</si>
  <si>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</si>
  <si>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</si>
  <si>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</si>
  <si>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</si>
  <si>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</si>
  <si>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</si>
  <si>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</si>
  <si>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</si>
  <si>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</si>
  <si>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</si>
  <si>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</si>
  <si>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</si>
  <si>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</si>
  <si>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</si>
  <si>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</si>
  <si>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</si>
  <si>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</si>
  <si>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</si>
  <si>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</si>
  <si>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</si>
  <si>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</si>
  <si>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</si>
  <si>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</si>
  <si>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</si>
  <si>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</si>
  <si>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</si>
  <si>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</si>
  <si>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</si>
  <si>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</si>
  <si>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</si>
  <si>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</si>
  <si>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</si>
  <si>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</si>
  <si>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</si>
  <si>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</si>
  <si>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</si>
  <si>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</si>
  <si>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</si>
  <si>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</si>
  <si>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</si>
  <si>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</si>
  <si>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</si>
  <si>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</si>
  <si>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</si>
  <si>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</si>
  <si>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</si>
  <si>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</si>
  <si>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</si>
  <si>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</si>
  <si>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</si>
  <si>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</si>
  <si>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</si>
  <si>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</si>
  <si>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</si>
  <si>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</si>
  <si>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</si>
  <si>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</si>
  <si>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</si>
  <si>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</si>
  <si>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</si>
  <si>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</si>
  <si>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</si>
  <si>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</si>
  <si>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</si>
  <si>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</si>
  <si>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</si>
  <si>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</si>
  <si>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</si>
  <si>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</si>
  <si>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</si>
  <si>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</si>
  <si>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</si>
  <si>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</si>
  <si>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</si>
  <si>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</si>
  <si>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</si>
  <si>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</si>
  <si>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</si>
  <si>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</si>
  <si>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</si>
  <si>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</si>
  <si>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</si>
  <si>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</si>
  <si>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</si>
  <si>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</si>
  <si>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</si>
  <si>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</si>
  <si>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</si>
  <si>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</si>
  <si>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</si>
  <si>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</si>
  <si>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</si>
  <si>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</si>
  <si>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</si>
  <si>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</si>
  <si>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</si>
  <si>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</si>
  <si>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</si>
  <si>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</si>
  <si>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</si>
  <si>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</si>
  <si>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</si>
  <si>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</si>
  <si>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</si>
  <si>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</si>
  <si>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</si>
  <si>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</si>
  <si>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</si>
  <si>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</si>
  <si>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</si>
  <si>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</si>
  <si>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</si>
  <si>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</si>
  <si>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</si>
  <si>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</si>
  <si>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</si>
  <si>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</si>
  <si>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</si>
  <si>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</si>
  <si>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</si>
  <si>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</si>
  <si>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</si>
  <si>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</si>
  <si>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</si>
  <si>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</si>
  <si>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</si>
  <si>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</si>
  <si>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</si>
  <si>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</si>
  <si>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</si>
  <si>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</si>
  <si>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</si>
  <si>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</si>
  <si>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</si>
  <si>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</si>
  <si>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</si>
  <si>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</si>
  <si>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</si>
  <si>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</si>
  <si>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</si>
  <si>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</si>
  <si>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</si>
  <si>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</si>
  <si>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</si>
  <si>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</si>
  <si>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</si>
  <si>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</si>
  <si>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</si>
  <si>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</si>
  <si>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</si>
  <si>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</si>
  <si>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</si>
  <si>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</si>
  <si>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</si>
  <si>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</si>
  <si>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</si>
  <si>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</si>
  <si>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</si>
  <si>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</si>
  <si>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</si>
  <si>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</si>
  <si>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</si>
  <si>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</si>
  <si>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</si>
  <si>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</si>
  <si>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</si>
  <si>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</si>
  <si>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</si>
  <si>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</si>
  <si>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</si>
  <si>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</si>
  <si>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</si>
  <si>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</si>
  <si>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</si>
  <si>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</si>
  <si>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</si>
  <si>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</si>
  <si>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</si>
  <si>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</si>
  <si>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</si>
  <si>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</si>
  <si>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</si>
  <si>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</si>
  <si>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</si>
  <si>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</si>
  <si>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</si>
  <si>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</si>
  <si>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</si>
  <si>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</si>
  <si>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</si>
  <si>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</si>
  <si>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</si>
  <si>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</si>
  <si>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</si>
  <si>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</si>
  <si>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</si>
  <si>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</si>
  <si>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</si>
  <si>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</si>
  <si>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</si>
  <si>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</si>
  <si>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</si>
  <si>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</si>
  <si>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</si>
  <si>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</si>
  <si>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</si>
  <si>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</si>
  <si>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</si>
  <si>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</si>
  <si>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</si>
  <si>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</si>
  <si>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</si>
  <si>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</si>
  <si>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</si>
  <si>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</si>
  <si>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</si>
  <si>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</si>
  <si>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</si>
  <si>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</si>
  <si>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</si>
  <si>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</si>
  <si>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</si>
  <si>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</si>
  <si>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</si>
  <si>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</si>
  <si>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</si>
  <si>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</si>
  <si>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</si>
  <si>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</si>
  <si>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</si>
  <si>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</si>
  <si>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</si>
  <si>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</si>
  <si>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</si>
  <si>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</si>
  <si>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</si>
  <si>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</si>
  <si>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</si>
  <si>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</si>
  <si>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</si>
  <si>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</si>
  <si>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</si>
  <si>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</si>
  <si>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</si>
  <si>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</si>
  <si>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</si>
  <si>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</si>
  <si>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</si>
  <si>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</si>
  <si>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</si>
  <si>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</si>
  <si>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</si>
  <si>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</si>
  <si>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</si>
  <si>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</si>
  <si>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</si>
  <si>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</si>
  <si>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</si>
  <si>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</si>
  <si>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</si>
  <si>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</si>
  <si>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</si>
  <si>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</si>
  <si>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</si>
  <si>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</si>
  <si>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</si>
  <si>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</si>
  <si>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</si>
  <si>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</si>
  <si>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</si>
  <si>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</si>
  <si>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</si>
  <si>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</si>
  <si>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</si>
  <si>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</si>
  <si>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</si>
  <si>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</si>
  <si>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</si>
  <si>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</si>
  <si>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</si>
  <si>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</si>
  <si>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</si>
  <si>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</si>
  <si>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</si>
  <si>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</si>
  <si>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</si>
  <si>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</si>
  <si>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</si>
  <si>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</si>
  <si>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</si>
  <si>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</si>
  <si>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</si>
  <si>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</si>
  <si>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</si>
  <si>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</si>
  <si>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</si>
  <si>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</si>
  <si>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</si>
  <si>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</si>
  <si>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</si>
  <si>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</si>
  <si>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</si>
  <si>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</si>
  <si>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</si>
  <si>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</si>
  <si>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</si>
  <si>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</si>
  <si>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</si>
  <si>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</si>
  <si>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</si>
  <si>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</si>
  <si>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</si>
  <si>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</si>
  <si>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</si>
  <si>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</si>
  <si>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</si>
  <si>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</si>
  <si>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</si>
  <si>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</si>
  <si>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</si>
  <si>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</si>
  <si>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</si>
  <si>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</si>
  <si>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</si>
  <si>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</si>
  <si>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</si>
  <si>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</si>
  <si>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</si>
  <si>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</si>
  <si>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</si>
  <si>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</si>
  <si>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</si>
  <si>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</si>
  <si>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</si>
  <si>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</si>
  <si>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</si>
  <si>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</si>
  <si>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</si>
  <si>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</si>
  <si>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</si>
  <si>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</si>
  <si>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</si>
  <si>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</si>
  <si>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</si>
  <si>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</si>
  <si>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</si>
  <si>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</si>
  <si>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</si>
  <si>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</si>
  <si>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</si>
  <si>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</si>
  <si>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</si>
  <si>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</si>
  <si>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</si>
  <si>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</si>
  <si>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</si>
  <si>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</si>
  <si>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</si>
  <si>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</si>
  <si>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</si>
  <si>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</si>
  <si>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</si>
  <si>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</si>
  <si>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</si>
  <si>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</si>
  <si>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</si>
  <si>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</si>
  <si>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</si>
  <si>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</si>
  <si>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</si>
  <si>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</si>
  <si>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</si>
  <si>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</si>
  <si>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</si>
  <si>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</si>
  <si>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</si>
  <si>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</si>
  <si>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</si>
  <si>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</si>
  <si>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</si>
  <si>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</si>
  <si>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</si>
  <si>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</si>
  <si>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</si>
  <si>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</si>
  <si>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</si>
  <si>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</si>
  <si>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</si>
  <si>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</si>
  <si>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</si>
  <si>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</si>
  <si>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</si>
  <si>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</si>
  <si>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</si>
  <si>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</si>
  <si>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</si>
  <si>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</si>
  <si>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</si>
  <si>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</si>
  <si>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</si>
  <si>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</si>
  <si>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</si>
  <si>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</si>
  <si>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</si>
  <si>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</si>
  <si>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</si>
  <si>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</si>
  <si>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</si>
  <si>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</si>
  <si>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</si>
  <si>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</si>
  <si>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</si>
  <si>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</si>
  <si>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</si>
  <si>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</si>
  <si>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</si>
  <si>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</si>
  <si>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</si>
  <si>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</si>
  <si>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</si>
  <si>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</si>
  <si>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</si>
  <si>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</si>
  <si>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</si>
  <si>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</si>
  <si>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</si>
  <si>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</si>
  <si>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</si>
  <si>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</si>
  <si>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</si>
  <si>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</si>
  <si>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</si>
  <si>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</si>
  <si>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</si>
  <si>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</si>
  <si>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</si>
  <si>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</si>
  <si>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</si>
  <si>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</si>
  <si>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</si>
  <si>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</si>
  <si>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</si>
  <si>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</si>
  <si>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</si>
  <si>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</si>
  <si>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</si>
  <si>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</si>
  <si>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</si>
  <si>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</si>
  <si>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</si>
  <si>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</si>
  <si>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</si>
  <si>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</si>
  <si>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</si>
  <si>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</si>
  <si>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</si>
  <si>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</si>
  <si>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</si>
  <si>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</si>
  <si>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</si>
  <si>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</si>
  <si>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</si>
  <si>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</si>
  <si>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</si>
  <si>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</si>
  <si>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</si>
  <si>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</si>
  <si>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</si>
  <si>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</si>
  <si>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</si>
  <si>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</si>
  <si>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</si>
  <si>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</si>
  <si>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</si>
  <si>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</si>
  <si>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</si>
  <si>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</si>
  <si>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</si>
  <si>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</si>
  <si>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</si>
  <si>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</si>
  <si>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</si>
  <si>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</si>
  <si>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</si>
  <si>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</si>
  <si>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</si>
  <si>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</si>
  <si>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</si>
  <si>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</si>
  <si>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</si>
  <si>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</si>
  <si>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</si>
  <si>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</si>
  <si>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</si>
  <si>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</si>
  <si>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</si>
  <si>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</si>
  <si>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</si>
  <si>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</si>
  <si>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</si>
  <si>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</si>
  <si>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</si>
  <si>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</si>
  <si>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</si>
  <si>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</si>
  <si>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</si>
  <si>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</si>
  <si>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</si>
  <si>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</si>
  <si>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</si>
  <si>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</si>
  <si>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</si>
  <si>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</si>
  <si>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</si>
  <si>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</si>
  <si>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</si>
  <si>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</si>
  <si>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</si>
  <si>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</si>
  <si>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</si>
  <si>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</si>
  <si>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</si>
  <si>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</si>
  <si>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</si>
  <si>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</si>
  <si>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</si>
  <si>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</si>
  <si>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</si>
  <si>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</si>
  <si>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</si>
  <si>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</si>
  <si>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</si>
  <si>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</si>
  <si>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</si>
  <si>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</si>
  <si>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</si>
  <si>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</si>
  <si>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</si>
  <si>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</si>
  <si>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</si>
  <si>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</si>
  <si>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</si>
  <si>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</si>
  <si>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</si>
  <si>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</si>
  <si>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</si>
  <si>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</si>
  <si>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</si>
  <si>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</si>
  <si>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</si>
  <si>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</si>
  <si>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</si>
  <si>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</si>
  <si>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</si>
  <si>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</si>
  <si>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</si>
  <si>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</si>
  <si>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</si>
  <si>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</si>
  <si>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</si>
  <si>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</si>
  <si>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</si>
  <si>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</si>
  <si>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</si>
  <si>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</si>
  <si>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</si>
  <si>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</si>
  <si>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</si>
  <si>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</si>
  <si>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</si>
  <si>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</si>
  <si>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</si>
  <si>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</si>
  <si>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</si>
  <si>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</si>
  <si>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</si>
  <si>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</si>
  <si>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</si>
  <si>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</si>
  <si>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</si>
  <si>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</si>
  <si>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</si>
  <si>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</si>
  <si>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</si>
  <si>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</si>
  <si>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</si>
  <si>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</si>
  <si>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</si>
  <si>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</si>
  <si>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</si>
  <si>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</si>
  <si>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</si>
  <si>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</si>
  <si>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</si>
  <si>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</si>
  <si>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</si>
  <si>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</si>
  <si>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</si>
  <si>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</si>
  <si>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</si>
  <si>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</si>
  <si>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</si>
  <si>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</si>
  <si>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</si>
  <si>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</si>
  <si>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</si>
  <si>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</si>
  <si>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</si>
  <si>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</si>
  <si>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</si>
  <si>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</si>
  <si>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</si>
  <si>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</si>
  <si>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</si>
  <si>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</si>
  <si>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</si>
  <si>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</si>
  <si>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</si>
  <si>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</si>
  <si>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</si>
  <si>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</si>
  <si>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</si>
  <si>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</si>
  <si>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</si>
  <si>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</si>
  <si>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</si>
  <si>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</si>
  <si>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</si>
  <si>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</si>
  <si>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</si>
  <si>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</si>
  <si>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</si>
  <si>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</si>
  <si>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</si>
  <si>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</si>
  <si>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</si>
  <si>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</si>
  <si>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</si>
  <si>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</si>
  <si>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</si>
  <si>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</si>
  <si>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</si>
  <si>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</si>
  <si>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</si>
  <si>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</si>
  <si>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</si>
  <si>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</si>
  <si>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</si>
  <si>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</si>
  <si>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</si>
  <si>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</si>
  <si>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</si>
  <si>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</si>
  <si>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</si>
  <si>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</si>
  <si>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</si>
  <si>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</si>
  <si>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</si>
  <si>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</si>
  <si>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</si>
  <si>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</si>
  <si>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</si>
  <si>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</si>
  <si>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</si>
  <si>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</si>
  <si>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</si>
  <si>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</si>
  <si>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</si>
  <si>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</si>
  <si>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</si>
  <si>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</si>
  <si>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</si>
  <si>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</si>
  <si>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</si>
  <si>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</si>
  <si>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</si>
  <si>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</si>
  <si>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</si>
  <si>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</si>
  <si>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</si>
  <si>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</si>
  <si>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</si>
  <si>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</si>
  <si>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</si>
  <si>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</si>
  <si>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</si>
  <si>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</si>
  <si>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</si>
  <si>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</si>
  <si>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</si>
  <si>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</si>
  <si>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</si>
  <si>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</si>
  <si>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</si>
  <si>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</si>
  <si>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</si>
  <si>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</si>
  <si>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</si>
  <si>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</si>
  <si>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</si>
  <si>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</si>
  <si>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</si>
  <si>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</si>
  <si>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</si>
  <si>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</si>
  <si>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</si>
  <si>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</si>
  <si>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</si>
  <si>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</si>
  <si>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</si>
  <si>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</si>
  <si>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</si>
  <si>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</si>
  <si>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</si>
  <si>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</si>
  <si>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</si>
  <si>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</si>
  <si>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</si>
  <si>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</si>
  <si>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</si>
  <si>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</si>
  <si>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</si>
  <si>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</si>
  <si>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</si>
  <si>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</si>
  <si>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</si>
  <si>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</si>
  <si>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</si>
  <si>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</si>
  <si>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</si>
  <si>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</si>
  <si>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</si>
  <si>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</si>
  <si>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</si>
  <si>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</si>
  <si>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</si>
  <si>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</si>
  <si>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</si>
  <si>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</si>
  <si>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</si>
  <si>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</si>
  <si>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</si>
  <si>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</si>
  <si>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</si>
  <si>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</si>
  <si>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</si>
  <si>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</si>
  <si>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</si>
  <si>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</si>
  <si>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</si>
  <si>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</si>
  <si>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</si>
  <si>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</si>
  <si>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</si>
  <si>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</si>
  <si>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</si>
  <si>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</si>
  <si>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</si>
  <si>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</si>
  <si>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</si>
  <si>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</si>
  <si>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</si>
  <si>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</si>
  <si>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</si>
  <si>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</si>
  <si>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</si>
  <si>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</si>
  <si>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</si>
  <si>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</si>
  <si>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</si>
  <si>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</si>
  <si>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</si>
  <si>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</si>
  <si>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</si>
  <si>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</si>
  <si>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</si>
  <si>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</si>
  <si>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</si>
  <si>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</si>
  <si>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</si>
  <si>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</si>
  <si>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</si>
  <si>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</si>
  <si>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</si>
  <si>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</si>
  <si>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</si>
  <si>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</si>
  <si>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</si>
  <si>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</si>
  <si>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</si>
  <si>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</si>
  <si>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</si>
  <si>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</si>
  <si>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</si>
  <si>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</si>
  <si>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</si>
  <si>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</si>
  <si>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</si>
  <si>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</si>
  <si>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</si>
  <si>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</si>
  <si>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</si>
  <si>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</si>
  <si>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</si>
  <si>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</si>
  <si>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</si>
  <si>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</si>
  <si>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</si>
  <si>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</si>
  <si>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</si>
  <si>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</si>
  <si>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</si>
  <si>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</si>
  <si>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</si>
  <si>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</si>
  <si>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</si>
  <si>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</si>
  <si>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</si>
  <si>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</si>
  <si>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</si>
  <si>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</si>
  <si>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</si>
  <si>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</si>
  <si>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</si>
  <si>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</si>
  <si>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</si>
  <si>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</si>
  <si>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</si>
  <si>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</si>
  <si>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</si>
  <si>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</si>
  <si>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</si>
  <si>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</si>
  <si>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</si>
  <si>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</si>
  <si>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</si>
  <si>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</si>
  <si>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</si>
  <si>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</si>
  <si>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</si>
  <si>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</si>
  <si>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</si>
  <si>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</si>
  <si>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</si>
  <si>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</si>
  <si>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</si>
  <si>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</si>
  <si>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</si>
  <si>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</si>
  <si>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</si>
  <si>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</si>
  <si>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</si>
  <si>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</si>
  <si>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</si>
  <si>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</si>
  <si>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</si>
  <si>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</si>
  <si>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</si>
  <si>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</si>
  <si>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</si>
  <si>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</si>
  <si>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</si>
  <si>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</si>
  <si>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</si>
  <si>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</si>
  <si>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</si>
  <si>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</si>
  <si>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</si>
  <si>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</si>
  <si>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</si>
  <si>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</si>
  <si>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</si>
  <si>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</si>
  <si>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</si>
  <si>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</si>
  <si>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</si>
  <si>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</si>
  <si>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</si>
  <si>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</si>
  <si>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</si>
  <si>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</si>
  <si>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</si>
  <si>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</si>
  <si>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</si>
  <si>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</si>
  <si>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</si>
  <si>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</si>
  <si>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</si>
  <si>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</si>
  <si>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</si>
  <si>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</si>
  <si>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</si>
  <si>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</si>
  <si>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</si>
  <si>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</si>
  <si>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</si>
  <si>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</si>
  <si>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</si>
  <si>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</si>
  <si>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</si>
  <si>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</si>
  <si>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</si>
  <si>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</si>
  <si>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</si>
  <si>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</si>
  <si>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</si>
  <si>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</si>
  <si>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</si>
  <si>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</si>
  <si>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</si>
  <si>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</si>
  <si>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</si>
  <si>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</si>
  <si>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</si>
  <si>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</si>
  <si>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</si>
  <si>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</si>
  <si>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</si>
  <si>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</si>
  <si>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</si>
  <si>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</si>
  <si>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</si>
  <si>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</si>
  <si>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</si>
  <si>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</si>
  <si>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</si>
  <si>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</si>
  <si>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</si>
  <si>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</si>
  <si>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</si>
  <si>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</si>
  <si>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</si>
  <si>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</si>
  <si>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</si>
  <si>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</si>
  <si>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</si>
  <si>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</si>
  <si>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</si>
  <si>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</si>
  <si>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</si>
  <si>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</si>
  <si>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</si>
  <si>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</si>
  <si>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</si>
  <si>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</si>
  <si>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</si>
  <si>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</si>
  <si>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</si>
  <si>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</si>
  <si>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</si>
  <si>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</si>
  <si>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</si>
  <si>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</si>
  <si>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</si>
  <si>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</si>
  <si>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</si>
  <si>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</si>
  <si>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</si>
  <si>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</si>
  <si>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</si>
  <si>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</si>
  <si>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</si>
  <si>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</si>
  <si>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</si>
  <si>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</si>
  <si>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</si>
  <si>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</si>
  <si>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</si>
  <si>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</si>
  <si>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</si>
  <si>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</si>
  <si>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</si>
  <si>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</si>
  <si>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</si>
  <si>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</si>
  <si>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</si>
  <si>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</si>
  <si>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</si>
  <si>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</si>
  <si>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</si>
  <si>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</si>
  <si>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</si>
  <si>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</si>
  <si>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</si>
  <si>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</si>
  <si>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</si>
  <si>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</si>
  <si>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</si>
  <si>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</si>
  <si>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</si>
  <si>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</si>
  <si>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</si>
  <si>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</si>
  <si>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</si>
  <si>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</si>
  <si>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</si>
  <si>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</si>
  <si>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</si>
  <si>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</si>
  <si>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</si>
  <si>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</si>
  <si>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</si>
  <si>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</si>
  <si>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</si>
  <si>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</si>
  <si>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</si>
  <si>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</si>
  <si>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</si>
  <si>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</si>
  <si>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</si>
  <si>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</si>
  <si>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</si>
  <si>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</si>
  <si>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</si>
  <si>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</si>
  <si>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</si>
  <si>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</si>
  <si>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</si>
  <si>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</si>
  <si>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</si>
  <si>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</si>
  <si>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</si>
  <si>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</si>
  <si>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</si>
  <si>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</si>
  <si>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</si>
  <si>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</si>
  <si>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</si>
  <si>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</si>
  <si>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</si>
  <si>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</si>
  <si>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</si>
  <si>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</si>
  <si>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</si>
  <si>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</si>
  <si>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</si>
  <si>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</si>
  <si>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</si>
  <si>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</si>
  <si>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</si>
  <si>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</si>
  <si>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</si>
  <si>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</si>
  <si>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</si>
  <si>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</si>
  <si>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</si>
  <si>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</si>
  <si>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</si>
  <si>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</si>
  <si>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</si>
  <si>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</si>
  <si>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</si>
  <si>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</si>
  <si>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</si>
  <si>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</si>
  <si>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</si>
  <si>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</si>
  <si>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</si>
  <si>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</si>
  <si>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</si>
  <si>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</si>
  <si>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</si>
  <si>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</si>
  <si>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</si>
  <si>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</si>
  <si>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</si>
  <si>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</si>
  <si>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</si>
  <si>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</si>
  <si>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</si>
  <si>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</si>
  <si>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</si>
  <si>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</si>
  <si>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</si>
  <si>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</si>
  <si>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</si>
  <si>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</si>
  <si>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</si>
  <si>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</si>
  <si>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</si>
  <si>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</si>
  <si>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</si>
  <si>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</si>
  <si>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</si>
  <si>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</si>
  <si>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</si>
  <si>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</si>
  <si>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</si>
  <si>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</si>
  <si>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</si>
  <si>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</si>
  <si>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</si>
  <si>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</si>
  <si>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</si>
  <si>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</si>
  <si>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</si>
  <si>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</si>
  <si>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</si>
  <si>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</si>
  <si>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</si>
  <si>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</si>
  <si>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</si>
  <si>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</si>
  <si>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</si>
  <si>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</si>
  <si>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</si>
  <si>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</si>
  <si>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</si>
  <si>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</si>
  <si>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</si>
  <si>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</si>
  <si>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</si>
  <si>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</si>
  <si>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</si>
  <si>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</si>
  <si>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</si>
  <si>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</si>
  <si>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</si>
  <si>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</si>
  <si>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</si>
  <si>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</si>
  <si>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</si>
  <si>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</si>
  <si>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</si>
  <si>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</si>
  <si>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</si>
  <si>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</si>
  <si>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</si>
  <si>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</si>
  <si>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</si>
  <si>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</si>
  <si>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</si>
  <si>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</si>
  <si>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</si>
  <si>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</si>
  <si>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</si>
  <si>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</si>
  <si>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</si>
  <si>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</si>
  <si>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</si>
  <si>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</si>
  <si>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</si>
  <si>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</si>
  <si>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</si>
  <si>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</si>
  <si>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</si>
  <si>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</si>
  <si>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</si>
  <si>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</si>
  <si>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</si>
  <si>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</si>
  <si>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</si>
  <si>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</si>
  <si>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</si>
  <si>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</si>
  <si>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</si>
  <si>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</si>
  <si>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</si>
  <si>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</si>
  <si>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</si>
  <si>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</si>
  <si>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</si>
  <si>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</si>
  <si>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</si>
  <si>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</si>
  <si>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</si>
  <si>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</si>
  <si>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</si>
  <si>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</si>
  <si>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</si>
  <si>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</si>
  <si>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</si>
  <si>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</si>
  <si>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</si>
  <si>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</si>
  <si>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</si>
  <si>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</si>
  <si>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</si>
  <si>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</si>
  <si>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</si>
  <si>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</si>
  <si>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</si>
  <si>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</si>
  <si>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</si>
  <si>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</si>
  <si>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</si>
  <si>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</si>
  <si>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</si>
  <si>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</si>
  <si>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</si>
  <si>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</si>
  <si>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</si>
  <si>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</si>
  <si>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</si>
  <si>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</si>
  <si>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</si>
  <si>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</si>
  <si>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</si>
  <si>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</si>
  <si>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</si>
  <si>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</si>
  <si>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</si>
  <si>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</si>
  <si>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</si>
  <si>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</si>
  <si>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</si>
  <si>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</si>
  <si>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</si>
  <si>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</si>
  <si>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</si>
  <si>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</si>
  <si>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</si>
  <si>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</si>
  <si>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</si>
  <si>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</si>
  <si>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</si>
  <si>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</si>
  <si>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</si>
  <si>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</si>
  <si>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</si>
  <si>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</si>
  <si>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</si>
  <si>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</si>
  <si>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</si>
  <si>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</si>
  <si>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</si>
  <si>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</si>
  <si>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</si>
  <si>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</si>
  <si>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</si>
  <si>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</si>
  <si>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</si>
  <si>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</si>
  <si>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</si>
  <si>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</si>
  <si>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</si>
  <si>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</si>
  <si>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</si>
  <si>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</si>
  <si>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</si>
  <si>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</si>
  <si>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</si>
  <si>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</si>
  <si>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</si>
  <si>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</si>
  <si>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</si>
  <si>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</si>
  <si>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</si>
  <si>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</si>
  <si>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</si>
  <si>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</si>
  <si>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</si>
  <si>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</si>
  <si>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</si>
  <si>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</si>
  <si>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</si>
  <si>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</si>
  <si>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</si>
  <si>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</si>
  <si>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</si>
  <si>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</si>
  <si>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</si>
  <si>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</si>
  <si>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</si>
  <si>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</si>
  <si>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</si>
  <si>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</si>
  <si>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</si>
  <si>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</si>
  <si>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</si>
  <si>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</si>
  <si>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</si>
  <si>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</si>
  <si>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</si>
  <si>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</si>
  <si>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</si>
  <si>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</si>
  <si>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</si>
  <si>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</si>
  <si>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</si>
  <si>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</si>
  <si>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</si>
  <si>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</si>
  <si>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</si>
  <si>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</si>
  <si>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</si>
  <si>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</si>
  <si>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</si>
  <si>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</si>
  <si>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</si>
  <si>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</si>
  <si>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</si>
  <si>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</si>
  <si>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</si>
  <si>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</si>
  <si>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</si>
  <si>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</si>
  <si>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</si>
  <si>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</si>
  <si>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</si>
  <si>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</si>
  <si>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</si>
  <si>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</si>
  <si>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</si>
  <si>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</si>
  <si>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</si>
  <si>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</si>
  <si>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</si>
  <si>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</si>
  <si>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</si>
  <si>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</si>
  <si>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</si>
  <si>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</si>
  <si>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</si>
  <si>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</si>
  <si>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</si>
  <si>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</si>
  <si>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</si>
  <si>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</si>
  <si>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</si>
  <si>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</si>
  <si>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</si>
  <si>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</si>
  <si>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</si>
  <si>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</si>
  <si>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</si>
  <si>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</si>
  <si>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</si>
  <si>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</si>
  <si>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</si>
  <si>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</si>
  <si>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</si>
  <si>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</si>
  <si>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</si>
  <si>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</si>
  <si>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</si>
  <si>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</si>
  <si>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</si>
  <si>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</si>
  <si>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</si>
  <si>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</si>
  <si>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</si>
  <si>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</si>
  <si>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</si>
  <si>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</si>
  <si>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</si>
  <si>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</si>
  <si>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</si>
  <si>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</si>
  <si>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</si>
  <si>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</si>
  <si>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</si>
  <si>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</si>
  <si>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</si>
  <si>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</si>
  <si>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</si>
  <si>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</si>
  <si>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</si>
  <si>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</si>
  <si>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</si>
  <si>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</si>
  <si>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</si>
  <si>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</si>
  <si>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</si>
  <si>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</si>
  <si>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</si>
  <si>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</si>
  <si>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</si>
  <si>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</si>
  <si>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</si>
  <si>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</si>
  <si>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</si>
  <si>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</si>
  <si>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</si>
  <si>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</si>
  <si>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</si>
  <si>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</si>
  <si>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</si>
  <si>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</si>
  <si>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</si>
  <si>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</si>
  <si>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</si>
  <si>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</si>
  <si>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</si>
  <si>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</si>
  <si>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</si>
  <si>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</si>
  <si>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</si>
  <si>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</si>
  <si>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</si>
  <si>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</si>
  <si>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</si>
  <si>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</si>
  <si>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</si>
  <si>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</si>
  <si>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</si>
  <si>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</si>
  <si>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</si>
  <si>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</si>
  <si>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</si>
  <si>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</si>
  <si>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</si>
  <si>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</si>
  <si>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</si>
  <si>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</si>
  <si>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</si>
  <si>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</si>
  <si>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</si>
  <si>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</si>
  <si>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</si>
  <si>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</si>
  <si>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</si>
  <si>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</si>
  <si>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</si>
  <si>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</si>
  <si>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</si>
  <si>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</si>
  <si>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</si>
  <si>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</si>
  <si>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</si>
  <si>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</si>
  <si>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</si>
  <si>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</si>
  <si>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</si>
  <si>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</si>
  <si>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</si>
  <si>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</si>
  <si>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</si>
  <si>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</si>
  <si>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</si>
  <si>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</si>
  <si>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</si>
  <si>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</si>
  <si>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</si>
  <si>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</si>
  <si>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</si>
  <si>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</si>
  <si>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</si>
  <si>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</si>
  <si>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</si>
  <si>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</si>
  <si>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</si>
  <si>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</si>
  <si>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</si>
  <si>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</si>
  <si>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</si>
  <si>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</si>
  <si>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</si>
  <si>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</si>
  <si>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</si>
  <si>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</si>
  <si>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</si>
  <si>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</si>
  <si>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</si>
  <si>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</si>
  <si>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</si>
  <si>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</si>
  <si>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</si>
  <si>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</si>
  <si>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</si>
  <si>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</si>
  <si>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</si>
  <si>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</si>
  <si>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</si>
  <si>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</si>
  <si>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</si>
  <si>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</si>
  <si>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</si>
  <si>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</si>
  <si>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</si>
  <si>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</si>
  <si>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</si>
  <si>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</si>
  <si>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</si>
  <si>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</si>
  <si>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</si>
  <si>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</si>
  <si>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</si>
  <si>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</si>
  <si>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</si>
  <si>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</si>
  <si>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</si>
  <si>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</si>
  <si>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</si>
  <si>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</si>
  <si>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</si>
  <si>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</si>
  <si>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</si>
  <si>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</si>
  <si>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</si>
  <si>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</si>
  <si>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</si>
  <si>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</si>
  <si>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</si>
  <si>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</si>
  <si>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</si>
  <si>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</si>
  <si>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</si>
  <si>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</si>
  <si>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</si>
  <si>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</si>
  <si>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</si>
  <si>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</si>
  <si>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</si>
  <si>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</si>
  <si>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</si>
  <si>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</si>
  <si>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</si>
  <si>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</si>
  <si>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</si>
  <si>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</si>
  <si>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</si>
  <si>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</si>
  <si>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</si>
  <si>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</si>
  <si>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</si>
  <si>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</si>
  <si>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</si>
  <si>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</si>
  <si>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</si>
  <si>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</si>
  <si>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</si>
  <si>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</si>
  <si>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</si>
  <si>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</si>
  <si>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</si>
  <si>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</si>
  <si>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</si>
  <si>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</si>
  <si>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</si>
  <si>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</si>
  <si>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</si>
  <si>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</si>
  <si>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</si>
  <si>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</si>
  <si>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</si>
  <si>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</si>
  <si>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</si>
  <si>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</si>
  <si>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</si>
  <si>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</si>
  <si>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</si>
  <si>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</si>
  <si>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</si>
  <si>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</si>
  <si>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</si>
  <si>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</si>
  <si>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</si>
  <si>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</si>
  <si>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</si>
  <si>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</si>
  <si>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</si>
  <si>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</si>
  <si>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</si>
  <si>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</si>
  <si>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</si>
  <si>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</si>
  <si>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</si>
  <si>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</si>
  <si>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</si>
  <si>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</si>
  <si>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</si>
  <si>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</si>
  <si>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</si>
  <si>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</si>
  <si>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</si>
  <si>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</si>
  <si>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</si>
  <si>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</si>
  <si>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</si>
  <si>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</si>
  <si>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</si>
  <si>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</si>
  <si>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</si>
  <si>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</si>
  <si>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</si>
  <si>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</si>
  <si>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</si>
  <si>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</si>
  <si>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</si>
  <si>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</si>
  <si>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</si>
  <si>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</si>
  <si>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</si>
  <si>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</si>
  <si>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</si>
  <si>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</si>
  <si>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</si>
  <si>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</si>
  <si>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</si>
  <si>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</si>
  <si>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</si>
  <si>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</si>
  <si>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</si>
  <si>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</si>
  <si>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</si>
  <si>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</si>
  <si>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</si>
  <si>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</si>
  <si>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</si>
  <si>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</si>
  <si>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</si>
  <si>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</si>
  <si>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</si>
  <si>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</si>
  <si>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</si>
  <si>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</si>
  <si>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</si>
  <si>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</si>
  <si>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</si>
  <si>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</si>
  <si>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</si>
  <si>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</si>
  <si>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</si>
  <si>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</si>
  <si>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</si>
  <si>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</si>
  <si>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</si>
  <si>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</si>
  <si>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</si>
  <si>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</si>
  <si>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</si>
  <si>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</si>
  <si>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</si>
  <si>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</si>
  <si>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</si>
  <si>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</si>
  <si>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</si>
  <si>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</si>
  <si>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</si>
  <si>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</si>
  <si>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</si>
  <si>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</si>
  <si>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</si>
  <si>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</si>
  <si>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</si>
  <si>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</si>
  <si>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</si>
  <si>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</si>
  <si>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</si>
  <si>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</si>
  <si>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</si>
  <si>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</si>
  <si>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</si>
  <si>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</si>
  <si>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</si>
  <si>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</si>
  <si>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</si>
  <si>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</si>
  <si>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</si>
  <si>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</si>
  <si>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</si>
  <si>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</si>
  <si>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</si>
  <si>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</si>
  <si>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</si>
  <si>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</si>
  <si>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</si>
  <si>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</si>
  <si>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</si>
  <si>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</si>
  <si>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</si>
  <si>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</si>
  <si>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</si>
  <si>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</si>
  <si>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</si>
  <si>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</si>
  <si>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</si>
  <si>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</si>
  <si>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</si>
  <si>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</si>
  <si>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</si>
  <si>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</si>
  <si>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</si>
  <si>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</si>
  <si>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</si>
  <si>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</si>
  <si>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</si>
  <si>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</si>
  <si>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</si>
  <si>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</si>
  <si>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</si>
  <si>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</si>
  <si>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</si>
  <si>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</si>
  <si>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</si>
  <si>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</si>
  <si>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</si>
  <si>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</si>
  <si>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</si>
  <si>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</si>
  <si>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</si>
  <si>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</si>
  <si>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</si>
  <si>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</si>
  <si>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</si>
  <si>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</si>
  <si>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</si>
  <si>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</si>
  <si>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</si>
  <si>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</si>
  <si>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</si>
  <si>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</si>
  <si>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</si>
  <si>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</si>
  <si>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</si>
  <si>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</si>
  <si>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</si>
  <si>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</si>
  <si>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</si>
  <si>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</si>
  <si>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</si>
  <si>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</si>
  <si>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</si>
  <si>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</si>
  <si>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</si>
  <si>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</si>
  <si>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</si>
  <si>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</si>
  <si>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</si>
  <si>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</si>
  <si>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</si>
  <si>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</si>
  <si>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</si>
  <si>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</si>
  <si>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</si>
  <si>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</si>
  <si>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</si>
  <si>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</si>
  <si>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</si>
  <si>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</si>
  <si>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</si>
  <si>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</si>
  <si>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</si>
  <si>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</si>
  <si>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</si>
  <si>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</si>
  <si>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</si>
  <si>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</si>
  <si>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</si>
  <si>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</si>
  <si>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</si>
  <si>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</si>
  <si>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</si>
  <si>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</si>
  <si>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</si>
  <si>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</si>
  <si>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</si>
  <si>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</si>
  <si>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</si>
  <si>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</si>
  <si>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</si>
  <si>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</si>
  <si>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</si>
  <si>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</si>
  <si>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</si>
  <si>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</si>
  <si>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</si>
  <si>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</si>
  <si>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</si>
  <si>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</si>
  <si>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</si>
  <si>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</si>
  <si>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</si>
  <si>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</si>
  <si>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</si>
  <si>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</si>
  <si>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</si>
  <si>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</si>
  <si>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</si>
  <si>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</si>
  <si>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</si>
  <si>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</si>
  <si>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</si>
  <si>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</si>
  <si>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</si>
  <si>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</si>
  <si>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</si>
  <si>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</si>
  <si>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</si>
  <si>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</si>
  <si>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</si>
  <si>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</si>
  <si>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</si>
  <si>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</si>
  <si>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</si>
  <si>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</si>
  <si>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</si>
  <si>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</si>
  <si>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</si>
  <si>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</si>
  <si>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</si>
  <si>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</si>
  <si>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</si>
  <si>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</si>
  <si>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</si>
  <si>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</si>
  <si>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</si>
  <si>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</si>
  <si>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</si>
  <si>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</si>
  <si>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</si>
  <si>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</si>
  <si>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</si>
  <si>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</si>
  <si>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</si>
  <si>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</si>
  <si>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</si>
  <si>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</si>
  <si>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</si>
  <si>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</si>
  <si>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</si>
  <si>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</si>
  <si>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</si>
  <si>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</si>
  <si>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</si>
  <si>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</si>
  <si>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</si>
  <si>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</si>
  <si>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</si>
  <si>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</si>
  <si>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</si>
  <si>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</si>
  <si>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</si>
  <si>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</si>
  <si>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</si>
  <si>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</si>
  <si>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</si>
  <si>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</si>
  <si>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</si>
  <si>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</si>
  <si>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</si>
  <si>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</si>
  <si>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</si>
  <si>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</si>
  <si>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</si>
  <si>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</si>
  <si>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</si>
  <si>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</si>
  <si>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</si>
  <si>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</si>
  <si>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</si>
  <si>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</si>
  <si>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</si>
  <si>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</si>
  <si>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</si>
  <si>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</si>
  <si>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</si>
  <si>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</si>
  <si>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</si>
  <si>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</si>
  <si>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</si>
  <si>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</si>
  <si>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</si>
  <si>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</si>
  <si>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</si>
  <si>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</si>
  <si>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</si>
  <si>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</si>
  <si>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</si>
  <si>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</si>
  <si>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</si>
  <si>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</si>
  <si>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</si>
  <si>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</si>
  <si>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</si>
  <si>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</si>
  <si>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</si>
  <si>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</si>
  <si>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</si>
  <si>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</si>
  <si>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</si>
  <si>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</si>
  <si>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</si>
  <si>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</si>
  <si>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</si>
  <si>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</si>
  <si>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</si>
  <si>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</si>
  <si>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</si>
  <si>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</si>
  <si>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</si>
  <si>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</si>
  <si>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</si>
  <si>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</si>
  <si>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</si>
  <si>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</si>
  <si>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</si>
  <si>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</si>
  <si>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</si>
  <si>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</si>
  <si>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</si>
  <si>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</si>
  <si>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</si>
  <si>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</si>
  <si>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</si>
  <si>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</si>
  <si>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</si>
  <si>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</si>
  <si>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</si>
  <si>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</si>
  <si>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</si>
  <si>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</si>
  <si>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</si>
  <si>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</si>
  <si>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</si>
  <si>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</si>
  <si>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</si>
  <si>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</si>
  <si>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</si>
  <si>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</si>
  <si>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</si>
  <si>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</si>
  <si>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</si>
  <si>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</si>
  <si>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</si>
  <si>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</si>
  <si>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</si>
  <si>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</si>
  <si>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</si>
  <si>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</si>
  <si>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</si>
  <si>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</si>
  <si>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</si>
  <si>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</si>
  <si>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</si>
  <si>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</si>
  <si>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</si>
  <si>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</si>
  <si>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</si>
  <si>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</si>
  <si>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</si>
  <si>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</si>
  <si>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</si>
  <si>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</si>
  <si>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</si>
  <si>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</si>
  <si>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</si>
  <si>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</si>
  <si>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</si>
  <si>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</si>
  <si>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</si>
  <si>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</si>
  <si>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</si>
  <si>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</si>
  <si>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</si>
  <si>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</si>
  <si>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</si>
  <si>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</si>
  <si>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</si>
  <si>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</si>
  <si>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</si>
  <si>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</si>
  <si>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</si>
  <si>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</si>
  <si>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</si>
  <si>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</si>
  <si>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</si>
  <si>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</si>
  <si>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</si>
  <si>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</si>
  <si>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</si>
  <si>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</si>
  <si>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</si>
  <si>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</si>
  <si>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</si>
  <si>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</si>
  <si>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</si>
  <si>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</si>
  <si>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</si>
  <si>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</si>
  <si>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</si>
  <si>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</si>
  <si>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</si>
  <si>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</si>
  <si>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</si>
  <si>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</si>
  <si>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</si>
  <si>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</si>
  <si>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</si>
  <si>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</si>
  <si>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</si>
  <si>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</si>
  <si>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</si>
  <si>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</si>
  <si>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</si>
  <si>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</si>
  <si>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</si>
  <si>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</si>
  <si>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</si>
  <si>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</si>
  <si>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</si>
  <si>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</si>
  <si>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</si>
  <si>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</si>
  <si>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</si>
  <si>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</si>
  <si>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</si>
  <si>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</si>
  <si>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</si>
  <si>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</si>
  <si>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</si>
  <si>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</si>
  <si>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</si>
  <si>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</si>
  <si>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</si>
  <si>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</si>
  <si>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</si>
  <si>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</si>
  <si>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</si>
  <si>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</si>
  <si>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</si>
  <si>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</si>
  <si>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</si>
  <si>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</si>
  <si>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</si>
  <si>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</si>
  <si>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</si>
  <si>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</si>
  <si>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</si>
  <si>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</si>
  <si>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</si>
  <si>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</si>
  <si>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</si>
  <si>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</si>
  <si>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</si>
  <si>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</si>
  <si>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</si>
  <si>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</si>
  <si>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</si>
  <si>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</si>
  <si>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</si>
  <si>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</si>
  <si>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</si>
  <si>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</si>
  <si>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</si>
  <si>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</si>
  <si>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</si>
  <si>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</si>
  <si>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</si>
  <si>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</si>
  <si>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</si>
  <si>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</si>
  <si>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</si>
  <si>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</si>
  <si>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</si>
  <si>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</si>
  <si>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</si>
  <si>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</si>
  <si>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</si>
  <si>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</si>
  <si>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</si>
  <si>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</si>
  <si>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</si>
  <si>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</si>
  <si>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</si>
  <si>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</si>
  <si>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</si>
  <si>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</si>
  <si>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</si>
  <si>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</si>
  <si>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</si>
  <si>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</si>
  <si>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</si>
  <si>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</si>
  <si>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</si>
  <si>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</si>
  <si>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</si>
  <si>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</si>
  <si>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</si>
  <si>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</si>
  <si>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</si>
  <si>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</si>
  <si>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</si>
  <si>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</si>
  <si>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</si>
  <si>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</si>
  <si>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</si>
  <si>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</si>
  <si>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</si>
  <si>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</si>
  <si>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</si>
  <si>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</si>
  <si>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</si>
  <si>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</si>
  <si>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</si>
  <si>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</si>
  <si>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</si>
  <si>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</si>
  <si>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</si>
  <si>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</si>
  <si>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</si>
  <si>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</si>
  <si>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</si>
  <si>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</si>
  <si>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</si>
  <si>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</si>
  <si>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</si>
  <si>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</si>
  <si>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</si>
  <si>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</si>
  <si>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</si>
  <si>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</si>
  <si>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</si>
  <si>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</si>
  <si>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</si>
  <si>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</si>
  <si>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</si>
  <si>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</si>
  <si>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</si>
  <si>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</si>
  <si>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</si>
  <si>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</si>
  <si>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</si>
  <si>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</si>
  <si>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</si>
  <si>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</si>
  <si>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</si>
  <si>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</si>
  <si>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</si>
  <si>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</si>
  <si>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</si>
  <si>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</si>
  <si>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</si>
  <si>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</si>
  <si>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</si>
  <si>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</si>
  <si>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</si>
  <si>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</si>
  <si>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</si>
  <si>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</si>
  <si>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</si>
  <si>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</si>
  <si>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</si>
  <si>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</si>
  <si>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</si>
  <si>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</si>
  <si>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</si>
  <si>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</si>
  <si>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</si>
  <si>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</si>
  <si>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</si>
  <si>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</si>
  <si>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</si>
  <si>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</si>
  <si>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</si>
  <si>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</si>
  <si>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</si>
  <si>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</si>
  <si>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</si>
  <si>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</si>
  <si>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</si>
  <si>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</si>
  <si>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</si>
  <si>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</si>
  <si>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</si>
  <si>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</si>
  <si>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</si>
  <si>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</si>
  <si>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</si>
  <si>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</si>
  <si>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</si>
  <si>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</si>
  <si>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</si>
  <si>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</si>
  <si>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</si>
  <si>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</si>
  <si>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</si>
  <si>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</si>
  <si>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</si>
  <si>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</si>
  <si>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</si>
  <si>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</si>
  <si>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</si>
  <si>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</si>
  <si>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</si>
  <si>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</si>
  <si>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</si>
  <si>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</si>
  <si>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</si>
  <si>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</si>
  <si>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</si>
  <si>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</si>
  <si>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</si>
  <si>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</si>
  <si>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</si>
  <si>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</si>
  <si>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</si>
  <si>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</si>
  <si>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</si>
  <si>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</si>
  <si>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</si>
  <si>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</si>
  <si>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</si>
  <si>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</si>
  <si>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</si>
  <si>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</si>
  <si>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</si>
  <si>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</si>
  <si>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</si>
  <si>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</si>
  <si>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</si>
  <si>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</si>
  <si>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</si>
  <si>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</si>
  <si>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</si>
  <si>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</si>
  <si>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</si>
  <si>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</si>
  <si>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</si>
  <si>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</si>
  <si>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</si>
  <si>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</si>
  <si>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</si>
  <si>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</si>
  <si>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</si>
  <si>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</si>
  <si>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</si>
  <si>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</si>
  <si>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</si>
  <si>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</si>
  <si>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</si>
  <si>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</si>
  <si>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</si>
  <si>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</si>
  <si>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</si>
  <si>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</si>
  <si>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</si>
  <si>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</si>
  <si>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</si>
  <si>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</si>
  <si>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</si>
  <si>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</si>
  <si>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</si>
  <si>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</si>
  <si>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</si>
  <si>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</si>
  <si>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</si>
  <si>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</si>
  <si>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</si>
  <si>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</si>
  <si>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</si>
  <si>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</si>
  <si>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</si>
  <si>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</si>
  <si>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</si>
  <si>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</si>
  <si>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</si>
  <si>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</si>
  <si>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</si>
  <si>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</si>
  <si>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</si>
  <si>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</si>
  <si>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</si>
  <si>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</si>
  <si>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</si>
  <si>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</si>
  <si>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</si>
  <si>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</si>
  <si>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</si>
  <si>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</si>
  <si>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</si>
  <si>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</si>
  <si>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</si>
  <si>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</si>
  <si>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</si>
  <si>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</si>
  <si>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</si>
  <si>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</si>
  <si>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</si>
  <si>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</si>
  <si>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</si>
  <si>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</si>
  <si>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</si>
  <si>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</si>
  <si>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</si>
  <si>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</si>
  <si>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</si>
  <si>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</si>
  <si>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</si>
  <si>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</si>
  <si>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</si>
  <si>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</si>
  <si>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</si>
  <si>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</si>
  <si>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</si>
  <si>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</si>
  <si>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</si>
  <si>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</si>
  <si>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</si>
  <si>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</si>
  <si>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</si>
  <si>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</si>
  <si>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</si>
  <si>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</si>
  <si>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</si>
  <si>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</si>
  <si>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</si>
  <si>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</si>
  <si>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</si>
  <si>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</si>
  <si>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</si>
  <si>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</si>
  <si>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</si>
  <si>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</si>
  <si>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</si>
  <si>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</si>
  <si>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</si>
  <si>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</si>
  <si>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</si>
  <si>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</si>
  <si>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</si>
  <si>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</si>
  <si>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</si>
  <si>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</si>
  <si>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</si>
  <si>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</si>
  <si>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</si>
  <si>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</si>
  <si>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</si>
  <si>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</si>
  <si>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</si>
  <si>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</si>
  <si>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</si>
  <si>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</si>
  <si>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</si>
  <si>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</si>
  <si>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</si>
  <si>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</si>
  <si>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</si>
  <si>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</si>
  <si>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</si>
  <si>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</si>
  <si>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</si>
  <si>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</si>
  <si>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</si>
  <si>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</si>
  <si>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</si>
  <si>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</si>
  <si>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</si>
  <si>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</si>
  <si>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</si>
  <si>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</si>
  <si>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</si>
  <si>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</si>
  <si>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</si>
  <si>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</si>
  <si>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</si>
  <si>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</si>
  <si>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</si>
  <si>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</si>
  <si>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</si>
  <si>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</si>
  <si>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</si>
  <si>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</si>
  <si>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</si>
  <si>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</si>
  <si>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</si>
  <si>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</si>
  <si>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</si>
  <si>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</si>
  <si>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</si>
  <si>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</si>
  <si>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</si>
  <si>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</si>
  <si>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</si>
  <si>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</si>
  <si>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</si>
  <si>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</si>
  <si>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</si>
  <si>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</si>
  <si>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</si>
  <si>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</si>
  <si>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</si>
  <si>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</si>
  <si>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</si>
  <si>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</si>
  <si>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</si>
  <si>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</si>
  <si>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</si>
  <si>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</si>
  <si>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</si>
  <si>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</si>
  <si>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</si>
  <si>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</si>
  <si>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</si>
  <si>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</si>
  <si>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</si>
  <si>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</si>
  <si>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</si>
  <si>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</si>
  <si>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</si>
  <si>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</si>
  <si>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</si>
  <si>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</si>
  <si>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</si>
  <si>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</si>
  <si>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</si>
  <si>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</si>
  <si>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</si>
  <si>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</si>
  <si>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</si>
  <si>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</si>
  <si>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</si>
  <si>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</si>
  <si>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</si>
  <si>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</si>
  <si>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</si>
  <si>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</si>
  <si>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</si>
  <si>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</si>
  <si>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</si>
  <si>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</si>
  <si>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</si>
  <si>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</si>
  <si>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</si>
  <si>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</si>
  <si>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</si>
  <si>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</si>
  <si>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</si>
  <si>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</si>
  <si>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</si>
  <si>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</si>
  <si>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</si>
  <si>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</si>
  <si>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</si>
  <si>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</si>
  <si>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</si>
  <si>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</si>
  <si>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</si>
  <si>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</si>
  <si>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</si>
  <si>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</si>
  <si>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</si>
  <si>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</si>
  <si>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</si>
  <si>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</si>
  <si>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</si>
  <si>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</si>
  <si>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</si>
  <si>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</si>
  <si>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</si>
  <si>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</si>
  <si>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</si>
  <si>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</si>
  <si>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</si>
  <si>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</si>
  <si>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</si>
  <si>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</si>
  <si>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</si>
  <si>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</si>
  <si>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</si>
  <si>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</si>
  <si>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</si>
  <si>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</si>
  <si>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</si>
  <si>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</si>
  <si>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</si>
  <si>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</si>
  <si>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</si>
  <si>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</si>
  <si>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</si>
  <si>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</si>
  <si>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</si>
  <si>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</si>
  <si>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</si>
  <si>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</si>
  <si>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</si>
  <si>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</si>
  <si>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</si>
  <si>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</si>
  <si>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</si>
  <si>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</si>
  <si>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</si>
  <si>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</si>
  <si>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</si>
  <si>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</si>
  <si>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</si>
  <si>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</si>
  <si>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</si>
  <si>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</si>
  <si>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</si>
  <si>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</si>
  <si>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</si>
  <si>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</si>
  <si>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</si>
  <si>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</si>
  <si>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</si>
  <si>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</si>
  <si>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</si>
  <si>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</si>
  <si>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</si>
  <si>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</si>
  <si>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</si>
  <si>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</si>
  <si>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</si>
  <si>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</si>
  <si>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</si>
  <si>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</si>
  <si>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</si>
  <si>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</si>
  <si>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</si>
  <si>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</si>
  <si>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</si>
  <si>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</si>
  <si>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</si>
  <si>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</si>
  <si>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</si>
  <si>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</si>
  <si>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</si>
  <si>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</si>
  <si>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</si>
  <si>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</si>
  <si>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</si>
  <si>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</si>
  <si>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</si>
  <si>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</si>
  <si>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</si>
  <si>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</si>
  <si>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</si>
  <si>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</si>
  <si>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</si>
  <si>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</si>
  <si>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</si>
  <si>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</si>
  <si>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</si>
  <si>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</si>
  <si>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</si>
  <si>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</si>
  <si>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</si>
  <si>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</si>
  <si>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</si>
  <si>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</si>
  <si>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</si>
  <si>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</si>
  <si>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</si>
  <si>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</si>
  <si>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</si>
  <si>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</si>
  <si>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</si>
  <si>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</si>
  <si>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</si>
  <si>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</si>
  <si>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</si>
  <si>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</si>
  <si>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</si>
  <si>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</si>
  <si>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</si>
  <si>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</si>
  <si>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</si>
  <si>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</si>
  <si>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</si>
  <si>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</si>
  <si>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</si>
  <si>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</si>
  <si>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</si>
  <si>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</si>
  <si>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</si>
  <si>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</si>
  <si>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</si>
  <si>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</si>
  <si>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</si>
  <si>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</si>
  <si>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</si>
  <si>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</si>
  <si>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</si>
  <si>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</si>
  <si>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</si>
  <si>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</si>
  <si>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</si>
  <si>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</si>
  <si>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</si>
  <si>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</si>
  <si>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</si>
  <si>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</si>
  <si>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</si>
  <si>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</si>
  <si>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</si>
  <si>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</si>
  <si>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</si>
  <si>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</si>
  <si>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</si>
  <si>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</si>
  <si>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</si>
  <si>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</si>
  <si>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</si>
  <si>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</si>
  <si>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</si>
  <si>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</si>
  <si>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</si>
  <si>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</si>
  <si>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</si>
  <si>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</si>
  <si>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</si>
  <si>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</si>
  <si>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</si>
  <si>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</si>
  <si>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</si>
  <si>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</si>
  <si>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</si>
  <si>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</si>
  <si>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</si>
  <si>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</si>
  <si>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</si>
  <si>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</si>
  <si>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</si>
  <si>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</si>
  <si>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</si>
  <si>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</si>
  <si>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</si>
  <si>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</si>
  <si>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</si>
  <si>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</si>
  <si>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</si>
  <si>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</si>
  <si>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</si>
  <si>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</si>
  <si>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</si>
  <si>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</si>
  <si>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</si>
  <si>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</si>
  <si>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</si>
  <si>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</si>
  <si>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</si>
  <si>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</si>
  <si>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</si>
  <si>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</si>
  <si>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</si>
  <si>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</si>
  <si>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</si>
  <si>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</si>
  <si>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</si>
  <si>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</si>
  <si>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</si>
  <si>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</si>
  <si>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</si>
  <si>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</si>
  <si>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</si>
  <si>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</si>
  <si>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</si>
  <si>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</si>
  <si>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</si>
  <si>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</si>
  <si>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</si>
  <si>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</si>
  <si>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</si>
  <si>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</si>
  <si>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</si>
  <si>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</si>
  <si>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</si>
  <si>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</si>
  <si>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</si>
  <si>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</si>
  <si>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</si>
  <si>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</si>
  <si>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</si>
  <si>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</si>
  <si>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</si>
  <si>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</si>
  <si>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</si>
  <si>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</si>
  <si>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</si>
  <si>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</si>
  <si>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</si>
  <si>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</si>
  <si>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</si>
  <si>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</si>
  <si>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</si>
  <si>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</si>
  <si>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</si>
  <si>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</si>
  <si>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</si>
  <si>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</si>
  <si>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</si>
  <si>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</si>
  <si>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</si>
  <si>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</si>
  <si>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</si>
  <si>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</si>
  <si>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</si>
  <si>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</si>
  <si>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</si>
  <si>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</si>
  <si>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</si>
  <si>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</si>
  <si>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</si>
  <si>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</si>
  <si>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</si>
  <si>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</si>
  <si>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</si>
  <si>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</si>
  <si>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</si>
  <si>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</si>
  <si>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</si>
  <si>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</si>
  <si>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</si>
  <si>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</si>
  <si>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</si>
  <si>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</si>
  <si>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</si>
  <si>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</si>
  <si>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</si>
  <si>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</si>
  <si>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</si>
  <si>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</si>
  <si>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</si>
  <si>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</si>
  <si>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</si>
  <si>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</si>
  <si>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</si>
  <si>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</si>
  <si>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</si>
  <si>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</si>
  <si>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</si>
  <si>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</si>
  <si>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</si>
  <si>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</si>
  <si>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</si>
  <si>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</si>
  <si>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</si>
  <si>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</si>
  <si>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</si>
  <si>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</si>
  <si>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</si>
  <si>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</si>
  <si>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</si>
  <si>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</si>
  <si>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</si>
  <si>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</si>
  <si>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</si>
  <si>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</si>
  <si>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</si>
  <si>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</si>
  <si>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</si>
  <si>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</si>
  <si>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</si>
  <si>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</si>
  <si>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</si>
  <si>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</si>
  <si>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</si>
  <si>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</si>
  <si>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</si>
  <si>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</si>
  <si>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</si>
  <si>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</si>
  <si>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</si>
  <si>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</si>
  <si>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</si>
  <si>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</si>
  <si>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</si>
  <si>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</si>
  <si>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</si>
  <si>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</si>
  <si>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</si>
  <si>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</si>
  <si>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</si>
  <si>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</si>
  <si>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</si>
  <si>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</si>
  <si>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</si>
  <si>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</si>
  <si>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</si>
  <si>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</si>
  <si>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</si>
  <si>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</si>
  <si>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</si>
  <si>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</si>
  <si>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</si>
  <si>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</si>
  <si>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</si>
  <si>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</si>
  <si>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</si>
  <si>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</si>
  <si>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</si>
  <si>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</si>
  <si>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</si>
  <si>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</si>
  <si>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</si>
  <si>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</si>
  <si>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</si>
  <si>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</si>
  <si>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</si>
  <si>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</si>
  <si>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</si>
  <si>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</si>
  <si>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</si>
  <si>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</si>
  <si>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</si>
  <si>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</si>
  <si>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</si>
  <si>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</si>
  <si>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</si>
  <si>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</si>
  <si>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</si>
  <si>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</si>
  <si>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</si>
  <si>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</si>
  <si>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</si>
  <si>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</si>
  <si>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</si>
  <si>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</si>
  <si>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</si>
  <si>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</si>
  <si>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</si>
  <si>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</si>
  <si>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</si>
  <si>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</si>
  <si>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</si>
  <si>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</si>
  <si>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</si>
  <si>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</si>
  <si>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</si>
  <si>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</si>
  <si>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</si>
  <si>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</si>
  <si>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</si>
  <si>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</si>
  <si>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</si>
  <si>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</si>
  <si>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</si>
  <si>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</si>
  <si>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</si>
  <si>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</si>
  <si>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</si>
  <si>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</si>
  <si>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</si>
  <si>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</si>
  <si>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</si>
  <si>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</si>
  <si>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</si>
  <si>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</si>
  <si>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</si>
  <si>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</si>
  <si>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</si>
  <si>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</si>
  <si>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</si>
  <si>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</si>
  <si>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</si>
  <si>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</si>
  <si>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</si>
  <si>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</si>
  <si>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</si>
  <si>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</si>
  <si>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</si>
  <si>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</si>
  <si>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</si>
  <si>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</si>
  <si>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</si>
  <si>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</si>
  <si>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</si>
  <si>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</si>
  <si>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</si>
  <si>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</si>
  <si>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</si>
  <si>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</si>
  <si>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</si>
  <si>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</si>
  <si>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</si>
  <si>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</si>
  <si>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</si>
  <si>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</si>
  <si>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</si>
  <si>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</si>
  <si>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</si>
  <si>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</si>
  <si>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</si>
  <si>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</si>
  <si>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</si>
  <si>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</si>
  <si>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</si>
  <si>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</si>
  <si>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</si>
  <si>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</si>
  <si>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</si>
  <si>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</si>
  <si>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</si>
  <si>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</si>
  <si>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</si>
  <si>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</si>
  <si>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</si>
  <si>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</si>
  <si>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</si>
  <si>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</si>
  <si>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</si>
  <si>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</si>
  <si>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</si>
  <si>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</si>
  <si>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</si>
  <si>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</si>
  <si>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</si>
  <si>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</si>
  <si>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</si>
  <si>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</si>
  <si>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</si>
  <si>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</si>
  <si>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</si>
  <si>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</si>
  <si>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</si>
  <si>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</si>
  <si>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</si>
  <si>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</si>
  <si>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</si>
  <si>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</si>
  <si>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</si>
  <si>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</si>
  <si>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</si>
  <si>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</si>
  <si>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</si>
  <si>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</si>
  <si>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</si>
  <si>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</si>
  <si>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</si>
  <si>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</si>
  <si>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</si>
  <si>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</si>
  <si>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</si>
  <si>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</si>
  <si>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</si>
  <si>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</si>
  <si>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</si>
  <si>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</si>
  <si>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</si>
  <si>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</si>
  <si>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</si>
  <si>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</si>
  <si>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</si>
  <si>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</si>
  <si>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</si>
  <si>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</si>
  <si>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</si>
  <si>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</si>
  <si>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</si>
  <si>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</si>
  <si>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</si>
  <si>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</si>
  <si>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</si>
  <si>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</si>
  <si>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</si>
  <si>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</si>
  <si>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</si>
  <si>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</si>
  <si>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</si>
  <si>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</si>
  <si>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</si>
  <si>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</si>
  <si>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</si>
  <si>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</si>
  <si>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</si>
  <si>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</si>
  <si>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</si>
  <si>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</si>
  <si>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</si>
  <si>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</si>
  <si>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</si>
  <si>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</si>
  <si>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</si>
  <si>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</si>
  <si>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</si>
  <si>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</si>
  <si>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</si>
  <si>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</si>
  <si>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</si>
  <si>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</si>
  <si>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</si>
  <si>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</si>
  <si>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</si>
  <si>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</si>
  <si>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</si>
  <si>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</si>
  <si>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</si>
  <si>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</si>
  <si>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</si>
  <si>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</si>
  <si>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</si>
  <si>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</si>
  <si>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</si>
  <si>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</si>
  <si>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</si>
  <si>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</si>
  <si>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</si>
  <si>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</si>
  <si>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</si>
  <si>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</si>
  <si>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</si>
  <si>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</si>
  <si>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</si>
  <si>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</si>
  <si>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</si>
  <si>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</si>
  <si>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</si>
  <si>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</si>
  <si>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</si>
  <si>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</si>
  <si>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</si>
  <si>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</si>
  <si>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</si>
  <si>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</si>
  <si>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</si>
  <si>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</si>
  <si>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</si>
  <si>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</si>
  <si>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</si>
  <si>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</si>
  <si>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</si>
  <si>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</si>
  <si>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</si>
  <si>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</si>
  <si>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</si>
  <si>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</si>
  <si>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</si>
  <si>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</si>
  <si>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</si>
  <si>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</si>
  <si>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</si>
  <si>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</si>
  <si>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</si>
  <si>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</si>
  <si>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</si>
  <si>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</si>
  <si>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</si>
  <si>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</si>
  <si>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</si>
  <si>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</si>
  <si>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</si>
  <si>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</si>
  <si>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</si>
  <si>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</si>
  <si>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</si>
  <si>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</si>
  <si>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</si>
  <si>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</si>
  <si>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</si>
  <si>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</si>
  <si>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</si>
  <si>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</si>
  <si>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</si>
  <si>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</si>
  <si>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</si>
  <si>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</si>
  <si>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</si>
  <si>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</si>
  <si>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</si>
  <si>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</si>
  <si>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</si>
  <si>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</si>
  <si>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</si>
  <si>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</si>
  <si>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</si>
  <si>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</si>
  <si>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</si>
  <si>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</si>
  <si>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</si>
  <si>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</si>
  <si>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</si>
  <si>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</si>
  <si>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</si>
  <si>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</si>
  <si>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</si>
  <si>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</si>
  <si>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</si>
  <si>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</si>
  <si>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</si>
  <si>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</si>
  <si>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</si>
  <si>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</si>
  <si>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</si>
  <si>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</si>
  <si>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</si>
  <si>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</si>
  <si>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</si>
  <si>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</si>
  <si>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</si>
  <si>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</si>
  <si>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</si>
  <si>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</si>
  <si>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</si>
  <si>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</si>
  <si>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</si>
  <si>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</si>
  <si>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</si>
  <si>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</si>
  <si>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</si>
  <si>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</si>
  <si>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</si>
  <si>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</si>
  <si>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</si>
  <si>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</si>
  <si>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</si>
  <si>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</si>
  <si>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</si>
  <si>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</si>
  <si>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</si>
  <si>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</si>
  <si>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</si>
  <si>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</si>
  <si>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</si>
  <si>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</si>
  <si>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</si>
  <si>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</si>
  <si>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</si>
  <si>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</si>
  <si>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</si>
  <si>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</si>
  <si>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</si>
  <si>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</si>
  <si>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</si>
  <si>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</si>
  <si>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</si>
  <si>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</si>
  <si>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</si>
  <si>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</si>
  <si>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</si>
  <si>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</si>
  <si>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</si>
  <si>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</si>
  <si>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</si>
  <si>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</si>
  <si>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</si>
  <si>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</si>
  <si>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</si>
  <si>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</si>
  <si>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</si>
  <si>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</si>
  <si>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</si>
  <si>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</si>
  <si>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</si>
  <si>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</si>
  <si>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</si>
  <si>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</si>
  <si>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</si>
  <si>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</si>
  <si>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</si>
  <si>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</si>
  <si>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</si>
  <si>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</si>
  <si>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</si>
  <si>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</si>
  <si>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</si>
  <si>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</si>
  <si>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</si>
  <si>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</si>
  <si>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</si>
  <si>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</si>
  <si>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</si>
  <si>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</si>
  <si>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</si>
  <si>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</si>
  <si>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</si>
  <si>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</si>
  <si>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</si>
  <si>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</si>
  <si>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</si>
  <si>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</si>
  <si>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</si>
  <si>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</si>
  <si>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</si>
  <si>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</si>
  <si>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</si>
  <si>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</si>
  <si>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</si>
  <si>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</si>
  <si>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</si>
  <si>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</si>
  <si>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</si>
  <si>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</si>
  <si>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</si>
  <si>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</si>
  <si>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</si>
  <si>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</si>
  <si>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</si>
  <si>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</si>
  <si>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</si>
  <si>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</si>
  <si>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</si>
  <si>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</si>
  <si>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</si>
  <si>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</si>
  <si>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</si>
  <si>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</si>
  <si>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</si>
  <si>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</si>
  <si>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</si>
  <si>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</si>
  <si>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</si>
  <si>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</si>
  <si>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</si>
  <si>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</si>
  <si>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</si>
  <si>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</si>
  <si>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</si>
  <si>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</si>
  <si>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</si>
  <si>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</si>
  <si>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</si>
  <si>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</si>
  <si>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</si>
  <si>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</si>
  <si>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</si>
  <si>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</si>
  <si>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</si>
  <si>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</si>
  <si>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</si>
  <si>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</si>
  <si>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</si>
  <si>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</si>
  <si>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</si>
  <si>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</si>
  <si>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</si>
  <si>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</si>
  <si>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</si>
  <si>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</si>
  <si>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</si>
  <si>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</si>
  <si>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</si>
  <si>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</si>
  <si>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</si>
  <si>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</si>
  <si>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</si>
  <si>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</si>
  <si>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</si>
  <si>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</si>
  <si>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</si>
  <si>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</si>
  <si>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</si>
  <si>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</si>
  <si>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</si>
  <si>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</si>
  <si>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</si>
  <si>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</si>
  <si>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</si>
  <si>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</si>
  <si>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</si>
  <si>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</si>
  <si>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</si>
  <si>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</si>
  <si>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</si>
  <si>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</si>
  <si>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</si>
  <si>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</si>
  <si>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</si>
  <si>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</si>
  <si>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</si>
  <si>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</si>
  <si>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</si>
  <si>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</si>
  <si>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</si>
  <si>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</si>
  <si>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</si>
  <si>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</si>
  <si>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</si>
  <si>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</si>
  <si>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</si>
  <si>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</si>
  <si>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</si>
  <si>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</si>
  <si>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</si>
  <si>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</si>
  <si>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</si>
  <si>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</si>
  <si>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</si>
  <si>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</si>
  <si>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</si>
  <si>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</si>
  <si>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</si>
  <si>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</si>
  <si>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</si>
  <si>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</si>
  <si>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</si>
  <si>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</si>
  <si>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</si>
  <si>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</si>
  <si>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</si>
  <si>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</si>
  <si>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</si>
  <si>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</si>
  <si>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</si>
  <si>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</si>
  <si>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</si>
  <si>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</si>
  <si>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</si>
  <si>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</si>
  <si>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</si>
  <si>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</si>
  <si>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</si>
  <si>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</si>
  <si>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</si>
  <si>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</si>
  <si>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</si>
  <si>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</si>
  <si>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</si>
  <si>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</si>
  <si>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</si>
  <si>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</si>
  <si>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</si>
  <si>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</si>
  <si>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</si>
  <si>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</si>
  <si>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</si>
  <si>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</si>
  <si>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</si>
  <si>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</si>
  <si>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</si>
  <si>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</si>
  <si>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</si>
  <si>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</si>
  <si>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</si>
  <si>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</si>
  <si>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</si>
  <si>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</si>
  <si>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</si>
  <si>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</si>
  <si>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</si>
  <si>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</si>
  <si>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</si>
  <si>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</si>
  <si>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</si>
  <si>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</si>
  <si>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</si>
  <si>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</si>
  <si>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</si>
  <si>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</si>
  <si>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</si>
  <si>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</si>
  <si>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</si>
  <si>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</si>
  <si>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</si>
  <si>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</si>
  <si>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</si>
  <si>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</si>
  <si>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</si>
  <si>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</si>
  <si>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</si>
  <si>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</si>
  <si>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</si>
  <si>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</si>
  <si>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</si>
  <si>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</si>
  <si>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</si>
  <si>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</si>
  <si>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</si>
  <si>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</si>
  <si>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</si>
  <si>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</si>
  <si>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</si>
  <si>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</si>
  <si>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</si>
  <si>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</si>
  <si>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</si>
  <si>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</si>
  <si>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</si>
  <si>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</si>
  <si>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</si>
  <si>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</si>
  <si>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</si>
  <si>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</si>
  <si>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</si>
  <si>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</si>
  <si>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</si>
  <si>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</si>
  <si>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</si>
  <si>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</si>
  <si>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</si>
  <si>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</si>
  <si>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</si>
  <si>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</si>
  <si>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</si>
  <si>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</si>
  <si>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</si>
  <si>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</si>
  <si>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</si>
  <si>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</si>
  <si>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</si>
  <si>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</si>
  <si>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</si>
  <si>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</si>
  <si>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</si>
  <si>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</si>
  <si>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</si>
  <si>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</si>
  <si>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</si>
  <si>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</si>
  <si>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</si>
  <si>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</si>
  <si>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</si>
  <si>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</si>
  <si>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</si>
  <si>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</si>
  <si>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</si>
  <si>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</si>
  <si>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</si>
  <si>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</si>
  <si>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</si>
  <si>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</si>
  <si>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</si>
  <si>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</si>
  <si>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</si>
  <si>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</si>
  <si>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</si>
  <si>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</si>
  <si>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</si>
  <si>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</si>
  <si>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</si>
  <si>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</si>
  <si>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</si>
  <si>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</si>
  <si>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</si>
  <si>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</si>
  <si>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</si>
  <si>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</si>
  <si>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</si>
  <si>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</si>
  <si>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</si>
  <si>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</si>
  <si>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</si>
  <si>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</si>
  <si>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</si>
  <si>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</si>
  <si>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</si>
  <si>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</si>
  <si>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</si>
  <si>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</si>
  <si>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</si>
  <si>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</si>
  <si>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</si>
  <si>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</si>
  <si>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</si>
  <si>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</si>
  <si>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</si>
  <si>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</si>
  <si>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</si>
  <si>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</si>
  <si>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</si>
  <si>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</si>
  <si>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</si>
  <si>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</si>
  <si>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</si>
  <si>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</si>
  <si>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</si>
  <si>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</si>
  <si>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</si>
  <si>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</si>
  <si>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</si>
  <si>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</si>
  <si>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</si>
  <si>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</si>
  <si>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</si>
  <si>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</si>
  <si>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</si>
  <si>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</si>
  <si>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</si>
  <si>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</si>
  <si>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</si>
  <si>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</si>
  <si>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</si>
  <si>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</si>
  <si>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</si>
  <si>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</si>
  <si>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</si>
  <si>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</si>
  <si>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</si>
  <si>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</si>
  <si>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</si>
  <si>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</si>
  <si>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</si>
  <si>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</si>
  <si>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</si>
  <si>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</si>
  <si>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</si>
  <si>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</si>
  <si>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</si>
  <si>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</si>
  <si>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</si>
  <si>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</si>
  <si>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</si>
  <si>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</si>
  <si>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</si>
  <si>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</si>
  <si>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</si>
  <si>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</si>
  <si>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</si>
  <si>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</si>
  <si>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</si>
  <si>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</si>
  <si>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</si>
  <si>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</si>
  <si>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</si>
  <si>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</si>
  <si>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</si>
  <si>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</si>
  <si>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</si>
  <si>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</si>
  <si>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</si>
  <si>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</si>
  <si>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</si>
  <si>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</si>
  <si>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</si>
  <si>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</si>
  <si>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</si>
  <si>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</si>
  <si>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</si>
  <si>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</si>
  <si>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</si>
  <si>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</si>
  <si>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</si>
  <si>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</si>
  <si>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</si>
  <si>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</si>
  <si>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</si>
  <si>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</si>
  <si>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</si>
  <si>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</si>
  <si>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</si>
  <si>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</si>
  <si>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</si>
  <si>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</si>
  <si>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</si>
  <si>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</si>
  <si>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</si>
  <si>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</si>
  <si>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</si>
  <si>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</si>
  <si>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</si>
  <si>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</si>
  <si>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</si>
  <si>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</si>
  <si>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</si>
  <si>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</si>
  <si>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</si>
  <si>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</si>
  <si>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</si>
  <si>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</si>
  <si>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</si>
  <si>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</si>
  <si>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</si>
  <si>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</si>
  <si>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</si>
  <si>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</si>
  <si>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</si>
  <si>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</si>
  <si>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</si>
  <si>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</si>
  <si>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</si>
  <si>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</si>
  <si>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</si>
  <si>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</si>
  <si>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</si>
  <si>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</si>
  <si>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</si>
  <si>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</si>
  <si>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</si>
  <si>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</si>
  <si>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</si>
  <si>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</si>
  <si>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</si>
  <si>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</si>
  <si>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</si>
  <si>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</si>
  <si>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</si>
  <si>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</si>
  <si>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</si>
  <si>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</si>
  <si>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</si>
  <si>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</si>
  <si>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</si>
  <si>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</si>
  <si>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</si>
  <si>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</si>
  <si>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</si>
  <si>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</si>
  <si>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</si>
  <si>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</si>
  <si>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</si>
  <si>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</si>
  <si>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</si>
  <si>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</si>
  <si>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</si>
  <si>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</si>
  <si>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</si>
  <si>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</si>
  <si>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</si>
  <si>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</si>
  <si>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</si>
  <si>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</si>
  <si>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</si>
  <si>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</si>
  <si>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</si>
  <si>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</si>
  <si>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</si>
  <si>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</si>
  <si>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</si>
  <si>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</si>
  <si>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</si>
  <si>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</si>
  <si>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</si>
  <si>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</si>
  <si>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</si>
  <si>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</si>
  <si>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</si>
  <si>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</si>
  <si>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</si>
  <si>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</si>
  <si>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</si>
  <si>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</si>
  <si>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</si>
  <si>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</si>
  <si>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</si>
  <si>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</si>
  <si>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</si>
  <si>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</si>
  <si>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</si>
  <si>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</si>
  <si>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</si>
  <si>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</si>
  <si>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</si>
  <si>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</si>
  <si>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</si>
  <si>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</si>
  <si>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</si>
  <si>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</si>
  <si>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</si>
  <si>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</si>
  <si>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</si>
  <si>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</si>
  <si>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</si>
  <si>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</si>
  <si>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</si>
  <si>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</si>
  <si>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</si>
  <si>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</si>
  <si>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</si>
  <si>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</si>
  <si>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</si>
  <si>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</si>
  <si>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</si>
  <si>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</si>
  <si>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</si>
  <si>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</si>
  <si>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</si>
  <si>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</si>
  <si>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</si>
  <si>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</si>
  <si>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</si>
  <si>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</si>
  <si>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</si>
  <si>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</si>
  <si>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</si>
  <si>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</si>
  <si>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</si>
  <si>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</si>
  <si>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</si>
  <si>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</si>
  <si>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</si>
  <si>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</si>
  <si>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</si>
  <si>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</si>
  <si>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</si>
  <si>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</si>
  <si>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</si>
  <si>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</si>
  <si>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</si>
  <si>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</si>
  <si>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</si>
  <si>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</si>
  <si>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</si>
  <si>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</si>
  <si>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</si>
  <si>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</si>
  <si>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</si>
  <si>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</si>
  <si>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</si>
  <si>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</si>
  <si>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</si>
  <si>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</si>
  <si>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</si>
  <si>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</si>
  <si>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</si>
  <si>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</si>
  <si>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</si>
  <si>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</si>
  <si>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</si>
  <si>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</si>
  <si>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</si>
  <si>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</si>
  <si>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</si>
  <si>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</si>
  <si>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</si>
  <si>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</si>
  <si>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</si>
  <si>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</si>
  <si>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</si>
  <si>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</si>
  <si>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</si>
  <si>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</si>
  <si>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</si>
  <si>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</si>
  <si>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</si>
  <si>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</si>
  <si>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</si>
  <si>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</si>
  <si>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</si>
  <si>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</si>
  <si>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</si>
  <si>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</si>
  <si>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</si>
  <si>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</si>
  <si>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</si>
  <si>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</si>
  <si>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</si>
  <si>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</si>
  <si>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</si>
  <si>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</si>
  <si>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</si>
  <si>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</si>
  <si>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</si>
  <si>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</si>
  <si>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</si>
  <si>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</si>
  <si>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</si>
  <si>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</si>
  <si>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</si>
  <si>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</si>
  <si>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</si>
  <si>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</si>
  <si>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</si>
  <si>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</si>
  <si>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</si>
  <si>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</si>
  <si>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</si>
  <si>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</si>
  <si>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</si>
  <si>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</si>
  <si>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</si>
  <si>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</si>
  <si>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</si>
  <si>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</si>
  <si>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</si>
  <si>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</si>
  <si>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</si>
  <si>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</si>
  <si>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</si>
  <si>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</si>
  <si>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</si>
  <si>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</si>
  <si>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</si>
  <si>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</si>
  <si>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</si>
  <si>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</si>
  <si>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</si>
  <si>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</si>
  <si>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</si>
  <si>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</si>
  <si>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</si>
  <si>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</si>
  <si>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</si>
  <si>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</si>
  <si>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</si>
  <si>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</si>
  <si>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</si>
  <si>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</si>
  <si>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</si>
  <si>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</si>
  <si>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</si>
  <si>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</si>
  <si>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</si>
  <si>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</si>
  <si>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</si>
  <si>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</si>
  <si>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</si>
  <si>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</si>
  <si>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</si>
  <si>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</si>
  <si>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</si>
  <si>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</si>
  <si>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</si>
  <si>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</si>
  <si>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</si>
  <si>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</si>
  <si>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</si>
  <si>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</si>
  <si>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</si>
  <si>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</si>
  <si>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</si>
  <si>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</si>
  <si>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</si>
  <si>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</si>
  <si>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</si>
  <si>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</si>
  <si>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</si>
  <si>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</si>
  <si>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</si>
  <si>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</si>
  <si>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</si>
  <si>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</si>
  <si>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</si>
  <si>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</si>
  <si>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</si>
  <si>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</si>
  <si>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</si>
  <si>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</si>
  <si>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</si>
  <si>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</si>
  <si>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</si>
  <si>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</si>
  <si>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</si>
  <si>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</si>
  <si>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</si>
  <si>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</si>
  <si>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</si>
  <si>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</si>
  <si>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</si>
  <si>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</si>
  <si>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</si>
  <si>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</si>
  <si>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</si>
  <si>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</si>
  <si>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</si>
  <si>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</si>
  <si>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</si>
  <si>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</si>
  <si>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</si>
  <si>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</si>
  <si>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</si>
  <si>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</si>
  <si>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</si>
  <si>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</si>
  <si>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</si>
  <si>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</si>
  <si>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</si>
  <si>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</si>
  <si>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</si>
  <si>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</si>
  <si>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</si>
  <si>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</si>
  <si>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</si>
  <si>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</si>
  <si>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</si>
  <si>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</si>
  <si>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</si>
  <si>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</si>
  <si>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</si>
  <si>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</si>
  <si>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</si>
  <si>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</si>
  <si>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</si>
  <si>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</si>
  <si>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</si>
  <si>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</si>
  <si>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</si>
  <si>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</si>
  <si>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</si>
  <si>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</si>
  <si>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</si>
  <si>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</si>
  <si>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</si>
  <si>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</si>
  <si>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</si>
  <si>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</si>
  <si>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</si>
  <si>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</si>
  <si>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</si>
  <si>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</si>
  <si>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</si>
  <si>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</si>
  <si>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</si>
  <si>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</si>
  <si>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</si>
  <si>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</si>
  <si>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</si>
  <si>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</si>
  <si>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</si>
  <si>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</si>
  <si>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</si>
  <si>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</si>
  <si>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</si>
  <si>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</si>
  <si>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</si>
  <si>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</si>
  <si>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</si>
  <si>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</si>
  <si>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</si>
  <si>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</si>
  <si>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</si>
  <si>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</si>
  <si>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</si>
  <si>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</si>
  <si>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</si>
  <si>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</si>
  <si>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</si>
  <si>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</si>
  <si>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</si>
  <si>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</si>
  <si>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</si>
  <si>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</si>
  <si>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</si>
  <si>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</si>
  <si>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</si>
  <si>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</si>
  <si>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</si>
  <si>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</si>
  <si>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</si>
  <si>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</si>
  <si>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</si>
  <si>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</si>
  <si>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</si>
  <si>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</si>
  <si>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</si>
  <si>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</si>
  <si>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</si>
  <si>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</si>
  <si>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</si>
  <si>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</si>
  <si>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</si>
  <si>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</si>
  <si>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</si>
  <si>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</si>
  <si>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</si>
  <si>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</si>
  <si>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</si>
  <si>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</si>
  <si>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</si>
  <si>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</si>
  <si>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</si>
  <si>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</si>
  <si>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</si>
  <si>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</si>
  <si>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</si>
  <si>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</si>
  <si>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</si>
  <si>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</si>
  <si>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</si>
  <si>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</si>
  <si>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</si>
  <si>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</si>
  <si>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</si>
  <si>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</si>
  <si>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</si>
  <si>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</si>
  <si>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</si>
  <si>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</si>
  <si>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</si>
  <si>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</si>
  <si>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</si>
  <si>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</si>
  <si>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</si>
  <si>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</si>
  <si>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</si>
  <si>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</si>
  <si>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</si>
  <si>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</si>
  <si>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</si>
  <si>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</si>
  <si>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</si>
  <si>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</si>
  <si>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</si>
  <si>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</si>
  <si>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</si>
  <si>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</si>
  <si>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</si>
  <si>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</si>
  <si>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</si>
  <si>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</si>
  <si>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</si>
  <si>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</si>
  <si>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</si>
  <si>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</si>
  <si>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</si>
  <si>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</si>
  <si>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</si>
  <si>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</si>
  <si>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</si>
  <si>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</si>
  <si>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</si>
  <si>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</si>
  <si>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</si>
  <si>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</si>
  <si>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</si>
  <si>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</si>
  <si>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</si>
  <si>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</si>
  <si>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</si>
  <si>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</si>
  <si>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</si>
  <si>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</si>
  <si>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</si>
  <si>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</si>
  <si>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</si>
  <si>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</si>
  <si>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</si>
  <si>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</si>
  <si>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</si>
  <si>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</si>
  <si>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</si>
  <si>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</si>
  <si>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</si>
  <si>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</si>
  <si>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</si>
  <si>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</si>
  <si>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</si>
  <si>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</si>
  <si>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</si>
  <si>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</si>
  <si>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</si>
  <si>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</si>
  <si>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</si>
  <si>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</si>
  <si>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</si>
  <si>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</si>
  <si>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</si>
  <si>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</si>
  <si>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</si>
  <si>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</si>
  <si>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</si>
  <si>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</si>
  <si>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</si>
  <si>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</si>
  <si>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</si>
  <si>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</si>
  <si>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</si>
  <si>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</si>
  <si>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</si>
  <si>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</si>
  <si>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</si>
  <si>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</si>
  <si>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</si>
  <si>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</si>
  <si>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</si>
  <si>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</si>
  <si>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</si>
  <si>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</si>
  <si>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</si>
  <si>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</si>
  <si>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</si>
  <si>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</si>
  <si>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</si>
  <si>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</si>
  <si>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</si>
  <si>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</si>
  <si>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</si>
  <si>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</si>
  <si>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</si>
  <si>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</si>
  <si>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</si>
  <si>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</si>
  <si>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</si>
  <si>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</si>
  <si>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</si>
  <si>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</si>
  <si>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</si>
  <si>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</si>
  <si>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</si>
  <si>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</si>
  <si>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</si>
  <si>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</si>
  <si>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</si>
  <si>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</si>
  <si>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</si>
  <si>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</si>
  <si>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</si>
  <si>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</si>
  <si>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</si>
  <si>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</si>
  <si>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</si>
  <si>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</si>
  <si>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</si>
  <si>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</si>
  <si>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</si>
  <si>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</si>
  <si>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</si>
  <si>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</si>
  <si>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</si>
  <si>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</si>
  <si>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</si>
  <si>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</si>
  <si>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</si>
  <si>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</si>
  <si>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</si>
  <si>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</si>
  <si>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</si>
  <si>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</si>
  <si>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</si>
  <si>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</si>
  <si>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</si>
  <si>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</si>
  <si>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</si>
  <si>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</si>
  <si>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</si>
  <si>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</si>
  <si>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</si>
  <si>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</si>
  <si>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</si>
  <si>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</si>
  <si>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</si>
  <si>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</si>
  <si>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</si>
  <si>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</si>
  <si>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</si>
  <si>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</si>
  <si>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</si>
  <si>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</si>
  <si>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</si>
  <si>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</si>
  <si>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</si>
  <si>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</si>
  <si>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</si>
  <si>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</si>
  <si>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</si>
  <si>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</si>
  <si>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</si>
  <si>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</si>
  <si>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</si>
  <si>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</si>
  <si>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</si>
  <si>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</si>
  <si>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</si>
  <si>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</si>
  <si>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</si>
  <si>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</si>
  <si>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</si>
  <si>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</si>
  <si>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</si>
  <si>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</si>
  <si>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</si>
  <si>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</si>
  <si>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</si>
  <si>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</si>
  <si>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</si>
  <si>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</si>
  <si>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</si>
  <si>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</si>
  <si>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</si>
  <si>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</si>
  <si>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</si>
  <si>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</si>
  <si>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</si>
  <si>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</si>
  <si>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</si>
  <si>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</si>
  <si>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</si>
  <si>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</si>
  <si>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</si>
  <si>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</si>
  <si>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</si>
  <si>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</si>
  <si>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</si>
  <si>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</si>
  <si>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</si>
  <si>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</si>
  <si>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</si>
  <si>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</si>
  <si>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</si>
  <si>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</si>
  <si>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</si>
  <si>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</si>
  <si>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</si>
  <si>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</si>
  <si>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</si>
  <si>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</si>
  <si>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</si>
  <si>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</si>
  <si>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</si>
  <si>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</si>
  <si>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</si>
  <si>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</si>
  <si>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</si>
  <si>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</si>
  <si>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</si>
  <si>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</si>
  <si>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</si>
  <si>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</si>
  <si>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</si>
  <si>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</si>
  <si>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</si>
  <si>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</si>
  <si>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</si>
  <si>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</si>
  <si>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</si>
  <si>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</si>
  <si>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</si>
  <si>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</si>
  <si>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</si>
  <si>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</si>
  <si>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</si>
  <si>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</si>
  <si>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</si>
  <si>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</si>
  <si>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</si>
  <si>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</si>
  <si>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</si>
  <si>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</si>
  <si>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</si>
  <si>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</si>
  <si>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</si>
  <si>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</si>
  <si>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</si>
  <si>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</si>
  <si>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</si>
  <si>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</si>
  <si>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</si>
  <si>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</si>
  <si>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</si>
  <si>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</si>
  <si>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</si>
  <si>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</si>
  <si>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</si>
  <si>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</si>
  <si>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</si>
  <si>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</si>
  <si>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</si>
  <si>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</si>
  <si>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</si>
  <si>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</si>
  <si>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</si>
  <si>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</si>
  <si>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</si>
  <si>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</si>
  <si>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</si>
  <si>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</si>
  <si>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</si>
  <si>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</si>
  <si>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</si>
  <si>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</si>
  <si>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</si>
  <si>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</si>
  <si>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</si>
  <si>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</si>
  <si>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</si>
  <si>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</si>
  <si>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</si>
  <si>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</si>
  <si>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</si>
  <si>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</si>
  <si>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</si>
  <si>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</si>
  <si>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</si>
  <si>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</si>
  <si>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</si>
  <si>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</si>
  <si>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</si>
  <si>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</si>
  <si>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</si>
  <si>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</si>
  <si>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</si>
  <si>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</si>
  <si>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</si>
  <si>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</si>
  <si>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</si>
  <si>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</si>
  <si>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</si>
  <si>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</si>
  <si>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</si>
  <si>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</si>
  <si>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</si>
  <si>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</si>
  <si>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</si>
  <si>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</si>
  <si>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</si>
  <si>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</si>
  <si>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</si>
  <si>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</si>
  <si>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</si>
  <si>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</si>
  <si>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</si>
  <si>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</si>
  <si>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</si>
  <si>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</si>
  <si>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</si>
  <si>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</si>
  <si>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</si>
  <si>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</si>
  <si>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</si>
  <si>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</si>
  <si>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</si>
  <si>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</si>
  <si>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</si>
  <si>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</si>
  <si>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</si>
  <si>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</si>
  <si>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</si>
  <si>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</si>
  <si>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</si>
  <si>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</si>
  <si>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</si>
  <si>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</si>
  <si>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</si>
  <si>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</si>
  <si>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</si>
  <si>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</si>
  <si>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</si>
  <si>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</si>
  <si>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</si>
  <si>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</si>
  <si>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</si>
  <si>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</si>
  <si>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</si>
  <si>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</si>
  <si>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</si>
  <si>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</si>
  <si>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</si>
  <si>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</si>
  <si>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</si>
  <si>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</si>
  <si>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</si>
  <si>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</si>
  <si>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</si>
  <si>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</si>
  <si>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</si>
  <si>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</si>
  <si>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</si>
  <si>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</si>
  <si>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</si>
  <si>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</si>
  <si>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</si>
  <si>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</si>
  <si>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</si>
  <si>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</si>
  <si>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</si>
  <si>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</si>
  <si>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</si>
  <si>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</si>
  <si>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</si>
  <si>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</si>
  <si>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</si>
  <si>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</si>
  <si>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</si>
  <si>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</si>
  <si>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</si>
  <si>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</si>
  <si>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</si>
  <si>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</si>
  <si>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</si>
  <si>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</si>
  <si>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</si>
  <si>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</si>
  <si>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</si>
  <si>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</si>
  <si>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</si>
  <si>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</si>
  <si>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</si>
  <si>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</si>
  <si>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</si>
  <si>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</si>
  <si>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</si>
  <si>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</si>
  <si>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</si>
  <si>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</si>
  <si>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</si>
  <si>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</si>
  <si>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</si>
  <si>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</si>
  <si>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</si>
  <si>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</si>
  <si>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</si>
  <si>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</si>
  <si>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</si>
  <si>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</si>
  <si>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</si>
  <si>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</si>
  <si>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</si>
  <si>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</si>
  <si>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</si>
  <si>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</si>
  <si>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</si>
  <si>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</si>
  <si>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</si>
  <si>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</si>
  <si>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</si>
  <si>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</si>
  <si>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</si>
  <si>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</si>
  <si>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</si>
  <si>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</si>
  <si>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</si>
  <si>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</si>
  <si>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</si>
  <si>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</si>
  <si>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</si>
  <si>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</si>
  <si>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</si>
  <si>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</si>
  <si>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</si>
  <si>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</si>
  <si>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</si>
  <si>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</si>
  <si>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</si>
  <si>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</si>
  <si>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</si>
  <si>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</si>
  <si>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</si>
  <si>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</si>
  <si>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</si>
  <si>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</si>
  <si>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</si>
  <si>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</si>
  <si>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</si>
  <si>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</si>
  <si>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</si>
  <si>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</si>
  <si>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</si>
  <si>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</si>
  <si>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</si>
  <si>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</si>
  <si>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</si>
  <si>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</si>
  <si>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</si>
  <si>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</si>
  <si>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</si>
  <si>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</si>
  <si>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</si>
  <si>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</si>
  <si>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</si>
  <si>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</si>
  <si>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</si>
  <si>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</si>
  <si>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</si>
  <si>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</si>
  <si>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</si>
  <si>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</si>
  <si>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</si>
  <si>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</si>
  <si>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</si>
  <si>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</si>
  <si>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</si>
  <si>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</si>
  <si>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</si>
  <si>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</si>
  <si>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</si>
  <si>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</si>
  <si>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</si>
  <si>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</si>
  <si>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</si>
  <si>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</si>
  <si>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</si>
  <si>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</si>
  <si>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</si>
  <si>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</si>
  <si>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</si>
  <si>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</si>
  <si>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</si>
  <si>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</si>
  <si>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</si>
  <si>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</si>
  <si>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</si>
  <si>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</si>
  <si>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</si>
  <si>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</si>
  <si>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</si>
  <si>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</si>
  <si>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</si>
  <si>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</si>
  <si>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</si>
  <si>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</si>
  <si>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</si>
  <si>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</si>
  <si>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</si>
  <si>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</si>
  <si>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</si>
  <si>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</si>
  <si>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</si>
  <si>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</si>
  <si>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</si>
  <si>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</si>
  <si>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</si>
  <si>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</si>
  <si>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</si>
  <si>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</si>
  <si>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</si>
  <si>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</si>
  <si>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</si>
  <si>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</si>
  <si>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</si>
  <si>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</si>
  <si>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</si>
  <si>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</si>
  <si>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</si>
  <si>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</si>
  <si>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</si>
  <si>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</si>
  <si>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</si>
  <si>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</si>
  <si>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</si>
  <si>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</si>
  <si>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</si>
  <si>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</si>
  <si>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</si>
  <si>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</si>
  <si>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</si>
  <si>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</si>
  <si>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</si>
  <si>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</si>
  <si>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</si>
  <si>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</si>
  <si>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</si>
  <si>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</si>
  <si>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</si>
  <si>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</si>
  <si>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</si>
  <si>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</si>
  <si>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</si>
  <si>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</si>
  <si>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</si>
  <si>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</si>
  <si>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</si>
  <si>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</si>
  <si>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</si>
  <si>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</si>
  <si>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</si>
  <si>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</si>
  <si>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</si>
  <si>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</si>
  <si>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</si>
  <si>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</si>
  <si>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</si>
  <si>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</si>
  <si>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</si>
  <si>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</si>
  <si>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</si>
  <si>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</si>
  <si>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</si>
  <si>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</si>
  <si>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</si>
  <si>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</si>
  <si>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</si>
  <si>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</si>
  <si>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</si>
  <si>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</si>
  <si>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</si>
  <si>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</si>
  <si>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</si>
  <si>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</si>
  <si>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</si>
  <si>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</si>
  <si>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</si>
  <si>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</si>
  <si>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</si>
  <si>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</si>
  <si>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</si>
  <si>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</si>
  <si>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</si>
  <si>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</si>
  <si>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</si>
  <si>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</si>
  <si>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</si>
  <si>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</si>
  <si>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</si>
  <si>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</si>
  <si>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</si>
  <si>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</si>
  <si>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</si>
  <si>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</si>
  <si>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</si>
  <si>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</si>
  <si>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</si>
  <si>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</si>
  <si>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</si>
  <si>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</si>
  <si>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</si>
  <si>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</si>
  <si>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</si>
  <si>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</si>
  <si>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</si>
  <si>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</si>
  <si>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</si>
  <si>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</si>
  <si>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</si>
  <si>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</si>
  <si>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</si>
  <si>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</si>
  <si>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</si>
  <si>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</si>
  <si>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</si>
  <si>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</si>
  <si>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</si>
  <si>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</si>
  <si>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</si>
  <si>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</si>
  <si>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</si>
  <si>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</si>
  <si>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</si>
  <si>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</si>
  <si>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</si>
  <si>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</si>
  <si>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</si>
  <si>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</si>
  <si>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</si>
  <si>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</si>
  <si>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</si>
  <si>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</si>
  <si>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</si>
  <si>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</si>
  <si>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</si>
  <si>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</si>
  <si>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</si>
  <si>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</si>
  <si>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</si>
  <si>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</si>
  <si>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</si>
  <si>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</si>
  <si>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</si>
  <si>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</si>
  <si>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</si>
  <si>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</si>
  <si>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</si>
  <si>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</si>
  <si>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</si>
  <si>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</si>
  <si>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</si>
  <si>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</si>
  <si>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</si>
  <si>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</si>
  <si>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</si>
  <si>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</si>
  <si>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</si>
  <si>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</si>
  <si>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</si>
  <si>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</si>
  <si>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</si>
  <si>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</si>
  <si>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</si>
  <si>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</si>
  <si>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</si>
  <si>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</si>
  <si>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</si>
  <si>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</si>
  <si>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</si>
  <si>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</si>
  <si>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</si>
  <si>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</si>
  <si>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</si>
  <si>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</si>
  <si>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</si>
  <si>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</si>
  <si>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</si>
  <si>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</si>
  <si>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</si>
  <si>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</si>
  <si>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</si>
  <si>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</si>
  <si>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</si>
  <si>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</si>
  <si>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</si>
  <si>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</si>
  <si>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</si>
  <si>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</si>
  <si>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</si>
  <si>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</si>
  <si>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</si>
  <si>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</si>
  <si>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</si>
  <si>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</si>
  <si>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</si>
  <si>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</si>
  <si>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</si>
  <si>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</si>
  <si>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</si>
  <si>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</si>
  <si>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</si>
  <si>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</si>
  <si>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</si>
  <si>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</si>
  <si>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</si>
  <si>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</si>
  <si>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</si>
  <si>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</si>
  <si>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</si>
  <si>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</si>
  <si>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</si>
  <si>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</si>
  <si>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</si>
  <si>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</si>
  <si>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</si>
  <si>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</si>
  <si>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</si>
  <si>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</si>
  <si>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</si>
  <si>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</si>
  <si>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</si>
  <si>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</si>
  <si>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</si>
  <si>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</si>
  <si>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</si>
  <si>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</si>
  <si>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</si>
  <si>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</si>
  <si>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</si>
  <si>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</si>
  <si>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</si>
  <si>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</si>
  <si>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</si>
  <si>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</si>
  <si>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</si>
  <si>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</si>
  <si>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</si>
  <si>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</si>
  <si>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</si>
  <si>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</si>
  <si>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</si>
  <si>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</si>
  <si>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</si>
  <si>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</si>
  <si>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</si>
  <si>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</si>
  <si>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</si>
  <si>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</si>
  <si>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</si>
  <si>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</si>
  <si>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</si>
  <si>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</si>
  <si>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</si>
  <si>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</si>
  <si>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</si>
  <si>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</si>
  <si>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</si>
  <si>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</si>
  <si>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</si>
  <si>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</si>
  <si>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</si>
  <si>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</si>
  <si>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</si>
  <si>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</si>
  <si>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</si>
  <si>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</si>
  <si>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</si>
  <si>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</si>
  <si>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</si>
  <si>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</si>
  <si>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</si>
  <si>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</si>
  <si>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</si>
  <si>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</si>
  <si>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</si>
  <si>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</si>
  <si>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</si>
  <si>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</si>
  <si>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</si>
  <si>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</si>
  <si>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</si>
  <si>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</si>
  <si>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</si>
  <si>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</si>
  <si>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</si>
  <si>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</si>
  <si>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</si>
  <si>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</si>
  <si>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</si>
  <si>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</si>
  <si>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</si>
  <si>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</si>
  <si>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</si>
  <si>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</si>
  <si>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</si>
  <si>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</si>
  <si>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</si>
  <si>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</si>
  <si>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</si>
  <si>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</si>
  <si>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</si>
  <si>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</si>
  <si>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</si>
  <si>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</si>
  <si>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</si>
  <si>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</si>
  <si>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</si>
  <si>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</si>
  <si>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</si>
  <si>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</si>
  <si>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</si>
  <si>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</si>
  <si>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</si>
  <si>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</si>
  <si>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</si>
  <si>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</si>
  <si>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</si>
  <si>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</si>
  <si>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</si>
  <si>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</si>
  <si>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</si>
  <si>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</si>
  <si>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</si>
  <si>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</si>
  <si>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</si>
  <si>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</si>
  <si>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</si>
  <si>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</si>
  <si>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</si>
  <si>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</si>
  <si>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</si>
  <si>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</si>
  <si>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</si>
  <si>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</si>
  <si>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</si>
  <si>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</si>
  <si>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</si>
  <si>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</si>
  <si>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</si>
  <si>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</si>
  <si>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</si>
  <si>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</si>
  <si>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</si>
  <si>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</si>
  <si>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</si>
  <si>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</si>
  <si>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</si>
  <si>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</si>
  <si>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</si>
  <si>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</si>
  <si>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</si>
  <si>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</si>
  <si>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</si>
  <si>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</si>
  <si>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</si>
  <si>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</si>
  <si>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</si>
  <si>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</si>
  <si>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</si>
  <si>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</si>
  <si>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</si>
  <si>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</si>
  <si>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</si>
  <si>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</si>
  <si>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</si>
  <si>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</si>
  <si>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</si>
  <si>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</si>
  <si>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</si>
  <si>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</si>
  <si>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</si>
  <si>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</si>
  <si>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</si>
  <si>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</si>
  <si>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</si>
  <si>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</si>
  <si>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</si>
  <si>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</si>
  <si>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</si>
  <si>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</si>
  <si>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</si>
  <si>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</si>
  <si>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</si>
  <si>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</si>
  <si>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</si>
  <si>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</si>
  <si>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</si>
  <si>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</si>
  <si>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</si>
  <si>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</si>
  <si>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</si>
  <si>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</si>
  <si>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</si>
  <si>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</si>
  <si>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</si>
  <si>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</si>
  <si>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</si>
  <si>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</si>
  <si>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</si>
  <si>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</si>
  <si>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</si>
  <si>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</si>
  <si>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</si>
  <si>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</si>
  <si>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</si>
  <si>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</si>
  <si>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</si>
  <si>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</si>
  <si>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</si>
  <si>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</si>
  <si>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</si>
  <si>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</si>
  <si>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</si>
  <si>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</si>
  <si>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</si>
  <si>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</si>
  <si>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</si>
  <si>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</si>
  <si>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</si>
  <si>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</si>
  <si>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</si>
  <si>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</si>
  <si>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</si>
  <si>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</si>
  <si>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</si>
  <si>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</si>
  <si>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</si>
  <si>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</si>
  <si>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</si>
  <si>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</si>
  <si>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</si>
  <si>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</si>
  <si>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</si>
  <si>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</si>
  <si>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</si>
  <si>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</si>
  <si>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</si>
  <si>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</si>
  <si>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</si>
  <si>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</si>
  <si>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</si>
  <si>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</si>
  <si>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</si>
  <si>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</si>
  <si>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</si>
  <si>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</si>
  <si>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</si>
  <si>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</si>
  <si>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</si>
  <si>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</si>
  <si>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</si>
  <si>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</si>
  <si>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</si>
  <si>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</si>
  <si>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</si>
  <si>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</si>
  <si>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</si>
  <si>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</si>
  <si>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</si>
  <si>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</si>
  <si>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</si>
  <si>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</si>
  <si>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</si>
  <si>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</si>
  <si>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</si>
  <si>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</si>
  <si>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</si>
  <si>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</si>
  <si>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</si>
  <si>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</si>
  <si>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</si>
  <si>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</si>
  <si>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</si>
  <si>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</si>
  <si>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</si>
  <si>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</si>
  <si>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</si>
  <si>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</si>
  <si>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</si>
  <si>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</si>
  <si>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</si>
  <si>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</si>
  <si>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</si>
  <si>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</si>
  <si>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</si>
  <si>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</si>
  <si>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</si>
  <si>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</si>
  <si>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</si>
  <si>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</si>
  <si>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</si>
  <si>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</si>
  <si>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</si>
  <si>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</si>
  <si>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</si>
  <si>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</si>
  <si>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</si>
  <si>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</si>
  <si>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</si>
  <si>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</si>
  <si>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</si>
  <si>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</si>
  <si>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</si>
  <si>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</si>
  <si>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</si>
  <si>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</si>
  <si>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</si>
  <si>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</si>
  <si>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</si>
  <si>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</si>
  <si>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</si>
  <si>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</si>
  <si>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</si>
  <si>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</si>
  <si>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</si>
  <si>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</si>
  <si>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</si>
  <si>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</si>
  <si>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</si>
  <si>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</si>
  <si>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</si>
  <si>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</si>
  <si>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</si>
  <si>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</si>
  <si>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</si>
  <si>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</si>
  <si>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</si>
  <si>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</si>
  <si>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</si>
  <si>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</si>
  <si>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</si>
  <si>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</si>
  <si>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</si>
  <si>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</si>
  <si>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</si>
  <si>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</si>
  <si>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</si>
  <si>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</si>
  <si>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</si>
  <si>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</si>
  <si>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</si>
  <si>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</si>
  <si>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</si>
  <si>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</si>
  <si>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</si>
  <si>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</si>
  <si>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</si>
  <si>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</si>
  <si>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</si>
  <si>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</si>
  <si>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</si>
  <si>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</si>
  <si>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</si>
  <si>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</si>
  <si>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</si>
  <si>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</si>
  <si>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</si>
  <si>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</si>
  <si>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</si>
  <si>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</si>
  <si>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</si>
  <si>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</si>
  <si>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</si>
  <si>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</si>
  <si>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</si>
  <si>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</si>
  <si>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</si>
  <si>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</si>
  <si>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</si>
  <si>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</si>
  <si>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</si>
  <si>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</si>
  <si>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</si>
  <si>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</si>
  <si>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</si>
  <si>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</si>
  <si>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</si>
  <si>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</si>
  <si>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</si>
  <si>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</si>
  <si>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</si>
  <si>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</si>
  <si>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</si>
  <si>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</si>
  <si>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</si>
  <si>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</si>
  <si>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</si>
  <si>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</si>
  <si>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</si>
  <si>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</si>
  <si>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</si>
  <si>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</si>
  <si>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</si>
  <si>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</si>
  <si>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</si>
  <si>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</si>
  <si>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</si>
  <si>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</si>
  <si>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</si>
  <si>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</si>
  <si>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</si>
  <si>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</si>
  <si>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</si>
  <si>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</si>
  <si>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</si>
  <si>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</si>
  <si>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</si>
  <si>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</si>
  <si>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</si>
  <si>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</si>
  <si>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</si>
  <si>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</si>
  <si>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</si>
  <si>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</si>
  <si>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</si>
  <si>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</si>
  <si>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</si>
  <si>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</si>
  <si>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</si>
  <si>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</si>
  <si>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</si>
  <si>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</si>
  <si>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</si>
  <si>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</si>
  <si>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</si>
  <si>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</si>
  <si>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</si>
  <si>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</si>
  <si>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</si>
  <si>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</si>
  <si>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</si>
  <si>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</si>
  <si>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</si>
  <si>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</si>
  <si>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</si>
  <si>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</si>
  <si>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</si>
  <si>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</si>
  <si>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</si>
  <si>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</si>
  <si>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</si>
  <si>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</si>
  <si>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</si>
  <si>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</si>
  <si>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</si>
  <si>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</si>
  <si>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</si>
  <si>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</si>
  <si>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</si>
  <si>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</si>
  <si>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</si>
  <si>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</si>
  <si>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</si>
  <si>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</si>
  <si>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</si>
  <si>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</si>
  <si>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</si>
  <si>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</si>
  <si>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</si>
  <si>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</si>
  <si>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</si>
  <si>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</si>
  <si>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</si>
  <si>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</si>
  <si>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</si>
  <si>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</si>
  <si>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</si>
  <si>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</si>
  <si>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</si>
  <si>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</si>
  <si>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</si>
  <si>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</si>
  <si>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</si>
  <si>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</si>
  <si>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</si>
  <si>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</si>
  <si>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</si>
  <si>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</si>
  <si>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</si>
  <si>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</si>
  <si>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</si>
  <si>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</si>
  <si>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</si>
  <si>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</si>
  <si>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</si>
  <si>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</si>
  <si>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</si>
  <si>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</si>
  <si>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</si>
  <si>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</si>
  <si>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</si>
  <si>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</si>
  <si>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</si>
  <si>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</si>
  <si>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</si>
  <si>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</si>
  <si>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</si>
  <si>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</si>
  <si>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</si>
  <si>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</si>
  <si>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</si>
  <si>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</si>
  <si>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</si>
  <si>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</si>
  <si>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</si>
  <si>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</si>
  <si>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</si>
  <si>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</si>
  <si>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</si>
  <si>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</si>
  <si>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</si>
  <si>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</si>
  <si>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</si>
  <si>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</si>
  <si>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</si>
  <si>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</si>
  <si>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</si>
  <si>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</si>
  <si>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</si>
  <si>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</si>
  <si>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</si>
  <si>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</si>
  <si>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</si>
  <si>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</si>
  <si>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</si>
  <si>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</si>
  <si>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</si>
  <si>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</si>
  <si>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</si>
  <si>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</si>
  <si>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</si>
  <si>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</si>
  <si>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</si>
  <si>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</si>
  <si>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</si>
  <si>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</si>
  <si>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</si>
  <si>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</si>
  <si>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</si>
  <si>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</si>
  <si>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</si>
  <si>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</si>
  <si>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</si>
  <si>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</si>
  <si>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</si>
  <si>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</si>
  <si>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</si>
  <si>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</si>
  <si>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</si>
  <si>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</si>
  <si>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</si>
  <si>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</si>
  <si>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</si>
  <si>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</si>
  <si>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</si>
  <si>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</si>
  <si>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</si>
  <si>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</si>
  <si>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</si>
  <si>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</si>
  <si>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</si>
  <si>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</si>
  <si>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</si>
  <si>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</si>
  <si>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</si>
  <si>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</si>
  <si>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</si>
  <si>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</si>
  <si>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</si>
  <si>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</si>
  <si>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</si>
  <si>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</si>
  <si>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</si>
  <si>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</si>
  <si>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</si>
  <si>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</si>
  <si>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</si>
  <si>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</si>
  <si>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</si>
  <si>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</si>
  <si>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</si>
  <si>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</si>
  <si>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</si>
  <si>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</si>
  <si>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</si>
  <si>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</si>
  <si>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</si>
  <si>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</si>
  <si>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</si>
  <si>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</si>
  <si>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</si>
  <si>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</si>
  <si>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</si>
  <si>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</si>
  <si>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</si>
  <si>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</si>
  <si>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</si>
  <si>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</si>
  <si>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</si>
  <si>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</si>
  <si>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</si>
  <si>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</si>
  <si>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</si>
  <si>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</si>
  <si>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</si>
  <si>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</si>
  <si>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</si>
  <si>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</si>
  <si>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</si>
  <si>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</si>
  <si>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</si>
  <si>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</si>
  <si>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</si>
  <si>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</si>
  <si>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</si>
  <si>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</si>
  <si>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</si>
  <si>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</si>
  <si>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</si>
  <si>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</si>
  <si>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</si>
  <si>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</si>
  <si>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</si>
  <si>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</si>
  <si>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</si>
  <si>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</si>
  <si>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</si>
  <si>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</si>
  <si>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</si>
  <si>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</si>
  <si>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</si>
  <si>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</si>
  <si>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</si>
  <si>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</si>
  <si>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</si>
  <si>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</si>
  <si>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</si>
  <si>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</si>
  <si>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</si>
  <si>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</si>
  <si>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</si>
  <si>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</si>
  <si>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</si>
  <si>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</si>
  <si>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</si>
  <si>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</si>
  <si>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</si>
  <si>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</si>
  <si>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</si>
  <si>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</si>
  <si>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</si>
  <si>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</si>
  <si>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</si>
  <si>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</si>
  <si>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</si>
  <si>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</si>
  <si>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</si>
  <si>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</si>
  <si>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</si>
  <si>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</si>
  <si>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</si>
  <si>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</si>
  <si>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</si>
  <si>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</si>
  <si>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</si>
  <si>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</si>
  <si>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</si>
  <si>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</si>
  <si>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</si>
  <si>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</si>
  <si>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</si>
  <si>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</si>
  <si>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</si>
  <si>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</si>
  <si>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</si>
  <si>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</si>
  <si>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</si>
  <si>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</si>
  <si>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</si>
  <si>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</si>
  <si>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</si>
  <si>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</si>
  <si>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</si>
  <si>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</si>
  <si>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</si>
  <si>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</si>
  <si>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</si>
  <si>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</si>
  <si>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</si>
  <si>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</si>
  <si>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</si>
  <si>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</si>
  <si>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</si>
  <si>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</si>
  <si>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</si>
  <si>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</si>
  <si>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</si>
  <si>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</si>
  <si>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</si>
  <si>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</si>
  <si>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</si>
  <si>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</si>
  <si>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</si>
  <si>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</si>
  <si>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</si>
  <si>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</si>
  <si>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</si>
  <si>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</si>
  <si>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</si>
  <si>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</si>
  <si>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</si>
  <si>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</si>
  <si>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</si>
  <si>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</si>
  <si>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</si>
  <si>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</si>
  <si>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</si>
  <si>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</si>
  <si>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</si>
  <si>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</si>
  <si>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</si>
  <si>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</si>
  <si>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</si>
  <si>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</si>
  <si>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</si>
  <si>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</si>
  <si>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</si>
  <si>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</si>
  <si>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</si>
  <si>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</si>
  <si>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</si>
  <si>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</si>
  <si>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</si>
  <si>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</si>
  <si>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</si>
  <si>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</si>
  <si>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</si>
  <si>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</si>
  <si>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</si>
  <si>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</si>
  <si>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</si>
  <si>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</si>
  <si>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</si>
  <si>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</si>
  <si>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</si>
  <si>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</si>
  <si>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</si>
  <si>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</si>
  <si>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</si>
  <si>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</si>
  <si>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</si>
  <si>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</si>
  <si>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</si>
  <si>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</si>
  <si>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</si>
  <si>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</si>
  <si>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</si>
  <si>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</si>
  <si>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</si>
  <si>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</si>
  <si>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</si>
  <si>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</si>
  <si>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</si>
  <si>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</si>
  <si>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</si>
  <si>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</si>
  <si>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</si>
  <si>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</si>
  <si>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</si>
  <si>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</si>
  <si>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</si>
  <si>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</si>
  <si>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</si>
  <si>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</si>
  <si>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</si>
  <si>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</si>
  <si>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</si>
  <si>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</si>
  <si>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</si>
  <si>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</si>
  <si>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</si>
  <si>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</si>
  <si>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</si>
  <si>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</si>
  <si>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</si>
  <si>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</si>
  <si>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</si>
  <si>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</si>
  <si>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</si>
  <si>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</si>
  <si>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</si>
  <si>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</si>
  <si>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</si>
  <si>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</si>
  <si>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</si>
  <si>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</si>
  <si>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</si>
  <si>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</si>
  <si>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</si>
  <si>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</si>
  <si>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</si>
  <si>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</si>
  <si>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</si>
  <si>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</si>
  <si>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</si>
  <si>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</si>
  <si>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</si>
  <si>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</si>
  <si>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</si>
  <si>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</si>
  <si>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</si>
  <si>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</si>
  <si>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</si>
  <si>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</si>
  <si>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</si>
  <si>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</si>
  <si>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</si>
  <si>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</si>
  <si>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</si>
  <si>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</si>
  <si>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</si>
  <si>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</si>
  <si>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</si>
  <si>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</si>
  <si>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</si>
  <si>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</si>
  <si>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</si>
  <si>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</si>
  <si>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</si>
  <si>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</si>
  <si>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</si>
  <si>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</si>
  <si>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</si>
  <si>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</si>
  <si>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</si>
  <si>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</si>
  <si>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</si>
  <si>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</si>
  <si>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</si>
  <si>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</si>
  <si>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</si>
  <si>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</si>
  <si>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</si>
  <si>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</si>
  <si>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</si>
  <si>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</si>
  <si>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</si>
  <si>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</si>
  <si>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</si>
  <si>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</si>
  <si>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</si>
  <si>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</si>
  <si>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</si>
  <si>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</si>
  <si>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</si>
  <si>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</si>
  <si>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</si>
  <si>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</si>
  <si>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</si>
  <si>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</si>
  <si>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</si>
  <si>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</si>
  <si>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</si>
  <si>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</si>
  <si>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</si>
  <si>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</si>
  <si>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</si>
  <si>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</si>
  <si>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</si>
  <si>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</si>
  <si>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</si>
  <si>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</si>
  <si>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</si>
  <si>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</si>
  <si>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</si>
  <si>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</si>
  <si>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</si>
  <si>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</si>
  <si>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</si>
  <si>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</si>
  <si>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</si>
  <si>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</si>
  <si>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</si>
  <si>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</si>
  <si>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</si>
  <si>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</si>
  <si>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</si>
  <si>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</si>
  <si>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</si>
  <si>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</si>
  <si>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</si>
  <si>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</si>
  <si>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</si>
  <si>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</si>
  <si>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</si>
  <si>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</si>
  <si>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</si>
  <si>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</si>
  <si>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</si>
  <si>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</si>
  <si>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</si>
  <si>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</si>
  <si>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</si>
  <si>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</si>
  <si>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</si>
  <si>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</si>
  <si>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</si>
  <si>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</si>
  <si>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</si>
  <si>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</si>
  <si>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</si>
  <si>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</si>
  <si>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</si>
  <si>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</si>
  <si>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</si>
  <si>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</si>
  <si>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</si>
  <si>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</si>
  <si>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</si>
  <si>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</si>
  <si>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</si>
  <si>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</si>
  <si>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</si>
  <si>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</si>
  <si>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</si>
  <si>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</si>
  <si>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</si>
  <si>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</si>
  <si>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</si>
  <si>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</si>
  <si>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</si>
  <si>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</si>
  <si>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</si>
  <si>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</si>
  <si>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</si>
  <si>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</si>
  <si>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</si>
  <si>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</si>
  <si>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</si>
  <si>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</si>
  <si>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</si>
  <si>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</si>
  <si>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</si>
  <si>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</si>
  <si>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</si>
  <si>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</si>
  <si>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</si>
  <si>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</si>
  <si>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</si>
  <si>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</si>
  <si>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</si>
  <si>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</si>
  <si>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</si>
  <si>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</si>
  <si>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</si>
  <si>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</si>
  <si>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</si>
  <si>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</si>
  <si>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</si>
  <si>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</si>
  <si>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</si>
  <si>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</si>
  <si>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</si>
  <si>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</si>
  <si>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</si>
  <si>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</si>
  <si>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</si>
  <si>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</si>
  <si>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</si>
  <si>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</si>
  <si>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</si>
  <si>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</si>
  <si>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</si>
  <si>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</si>
  <si>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</si>
  <si>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</si>
  <si>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</si>
  <si>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</si>
  <si>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</si>
  <si>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</si>
  <si>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</si>
  <si>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</si>
  <si>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</si>
  <si>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</si>
  <si>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</si>
  <si>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</si>
  <si>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</si>
  <si>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</si>
  <si>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</si>
  <si>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</si>
  <si>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</si>
  <si>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</si>
  <si>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</si>
  <si>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</si>
  <si>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</si>
  <si>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</si>
  <si>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</si>
  <si>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</si>
  <si>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</si>
  <si>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</si>
  <si>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</si>
  <si>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</si>
  <si>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</si>
  <si>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</si>
  <si>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</si>
  <si>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</si>
  <si>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</si>
  <si>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</si>
  <si>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</si>
  <si>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</si>
  <si>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</si>
  <si>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</si>
  <si>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</si>
  <si>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</si>
  <si>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</si>
  <si>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</si>
  <si>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</si>
  <si>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</si>
  <si>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</si>
  <si>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</si>
  <si>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</si>
  <si>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</si>
  <si>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</si>
  <si>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</si>
  <si>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</si>
  <si>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</si>
  <si>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</si>
  <si>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</si>
  <si>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</si>
  <si>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</si>
  <si>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</si>
  <si>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</si>
  <si>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</si>
  <si>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</si>
  <si>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</si>
  <si>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</si>
  <si>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</si>
  <si>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</si>
  <si>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</si>
  <si>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</si>
  <si>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</si>
  <si>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</si>
  <si>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</si>
  <si>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</si>
  <si>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</si>
  <si>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</si>
  <si>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</si>
  <si>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</si>
  <si>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</si>
  <si>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</si>
  <si>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</si>
  <si>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</si>
  <si>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</si>
  <si>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</si>
  <si>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</si>
  <si>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</si>
  <si>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</si>
  <si>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</si>
  <si>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</si>
  <si>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</si>
  <si>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</si>
  <si>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</si>
  <si>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</si>
  <si>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</si>
  <si>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</si>
  <si>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</si>
  <si>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</si>
  <si>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</si>
  <si>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</si>
  <si>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</si>
  <si>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</si>
  <si>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</si>
  <si>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</si>
  <si>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</si>
  <si>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</si>
  <si>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</si>
  <si>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</si>
  <si>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</si>
  <si>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</si>
  <si>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</si>
  <si>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</si>
  <si>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</si>
  <si>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</si>
  <si>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</si>
  <si>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</si>
  <si>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</si>
  <si>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</si>
  <si>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</si>
  <si>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</si>
  <si>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</si>
  <si>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</si>
  <si>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</si>
  <si>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</si>
  <si>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</si>
  <si>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</si>
  <si>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</si>
  <si>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</si>
  <si>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</si>
  <si>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</si>
  <si>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</si>
  <si>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</si>
  <si>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</si>
  <si>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</si>
  <si>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</si>
  <si>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</si>
  <si>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</si>
  <si>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</si>
  <si>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</si>
  <si>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</si>
  <si>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</si>
  <si>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</si>
  <si>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</si>
  <si>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</si>
  <si>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</si>
  <si>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</si>
  <si>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</si>
  <si>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</si>
  <si>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</si>
  <si>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</si>
  <si>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</si>
  <si>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</si>
  <si>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</si>
  <si>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</si>
  <si>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</si>
  <si>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</si>
  <si>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</si>
  <si>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</si>
  <si>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</si>
  <si>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</si>
  <si>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</si>
  <si>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</si>
  <si>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</si>
  <si>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</si>
  <si>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</si>
  <si>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</si>
  <si>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</si>
  <si>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</si>
  <si>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</si>
  <si>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</si>
  <si>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</si>
  <si>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</si>
  <si>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</si>
  <si>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</si>
  <si>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</si>
  <si>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</si>
  <si>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</si>
  <si>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</si>
  <si>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</si>
  <si>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</si>
  <si>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</si>
  <si>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</si>
  <si>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</si>
  <si>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</si>
  <si>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</si>
  <si>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</si>
  <si>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</si>
  <si>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</si>
  <si>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</si>
  <si>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</si>
  <si>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</si>
  <si>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</si>
  <si>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</si>
  <si>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</si>
  <si>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</si>
  <si>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</si>
  <si>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</si>
  <si>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</si>
  <si>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</si>
  <si>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</si>
  <si>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</si>
  <si>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</si>
  <si>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</si>
  <si>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</si>
  <si>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</si>
  <si>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</si>
  <si>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</si>
  <si>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</si>
  <si>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</si>
  <si>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</si>
  <si>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</si>
  <si>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</si>
  <si>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</si>
  <si>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</si>
  <si>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</si>
  <si>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</si>
  <si>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</si>
  <si>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</si>
  <si>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</si>
  <si>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</si>
  <si>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</si>
  <si>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</si>
  <si>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</si>
  <si>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</si>
  <si>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</si>
  <si>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</si>
  <si>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</si>
  <si>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</si>
  <si>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</si>
  <si>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</si>
  <si>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</si>
  <si>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</si>
  <si>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</si>
  <si>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</si>
  <si>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</si>
  <si>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</si>
  <si>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</si>
  <si>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</si>
  <si>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</si>
  <si>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</si>
  <si>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</si>
  <si>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</si>
  <si>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</si>
  <si>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</si>
  <si>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</si>
  <si>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</si>
  <si>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</si>
  <si>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</si>
  <si>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</si>
  <si>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</si>
  <si>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</si>
  <si>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</si>
  <si>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</si>
  <si>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</si>
  <si>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</si>
  <si>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</si>
  <si>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</si>
  <si>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</si>
  <si>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</si>
  <si>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</si>
  <si>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</si>
  <si>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</si>
  <si>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</si>
  <si>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</si>
  <si>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</si>
  <si>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</si>
  <si>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</si>
  <si>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</si>
  <si>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</si>
  <si>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</si>
  <si>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</si>
  <si>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</si>
  <si>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</si>
  <si>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</si>
  <si>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</si>
  <si>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</si>
  <si>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</si>
  <si>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</si>
  <si>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</si>
  <si>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</si>
  <si>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</si>
  <si>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</si>
  <si>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</si>
  <si>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</si>
  <si>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</si>
  <si>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</si>
  <si>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</si>
  <si>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</si>
  <si>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</si>
  <si>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</si>
  <si>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</si>
  <si>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</si>
  <si>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</si>
  <si>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</si>
  <si>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</si>
  <si>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</si>
  <si>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</si>
  <si>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</si>
  <si>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</si>
  <si>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</si>
  <si>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</si>
  <si>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</si>
  <si>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</si>
  <si>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</si>
  <si>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</si>
  <si>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</si>
  <si>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</si>
  <si>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</si>
  <si>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</si>
  <si>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</si>
  <si>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</si>
  <si>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</si>
  <si>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</si>
  <si>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</si>
  <si>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</si>
  <si>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</si>
  <si>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</si>
  <si>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</si>
  <si>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</si>
  <si>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</si>
  <si>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</si>
  <si>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</si>
  <si>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</si>
  <si>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</si>
  <si>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</si>
  <si>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</si>
  <si>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</si>
  <si>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</si>
  <si>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</si>
  <si>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</si>
  <si>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</si>
  <si>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</si>
  <si>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</si>
  <si>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</si>
  <si>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</si>
  <si>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</si>
  <si>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</si>
  <si>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</si>
  <si>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</si>
  <si>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</si>
  <si>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</si>
  <si>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</si>
  <si>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</si>
  <si>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</si>
  <si>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</si>
  <si>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</si>
  <si>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</si>
  <si>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</si>
  <si>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</si>
  <si>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</si>
  <si>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</si>
  <si>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</si>
  <si>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</si>
  <si>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</si>
  <si>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</si>
  <si>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</si>
  <si>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</si>
  <si>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</si>
  <si>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</si>
  <si>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</si>
  <si>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</si>
  <si>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</si>
  <si>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</si>
  <si>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</si>
  <si>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</si>
  <si>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</si>
  <si>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</si>
  <si>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</si>
  <si>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</si>
  <si>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</si>
  <si>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</si>
  <si>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</si>
  <si>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</si>
  <si>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</si>
  <si>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</si>
  <si>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</si>
  <si>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</si>
  <si>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</si>
  <si>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</si>
  <si>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</si>
  <si>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</si>
  <si>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</si>
  <si>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</si>
  <si>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</si>
  <si>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</si>
  <si>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</si>
  <si>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</si>
  <si>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</si>
  <si>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</si>
  <si>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</si>
  <si>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</si>
  <si>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</si>
  <si>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</si>
  <si>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</si>
  <si>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</si>
  <si>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</si>
  <si>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</si>
  <si>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</si>
  <si>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</si>
  <si>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</si>
  <si>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</si>
  <si>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</si>
  <si>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</si>
  <si>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</si>
  <si>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</si>
  <si>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</si>
  <si>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</si>
  <si>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</si>
  <si>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</si>
  <si>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</si>
  <si>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</si>
  <si>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</si>
  <si>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</si>
  <si>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</si>
  <si>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</si>
  <si>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</si>
  <si>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</si>
  <si>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</si>
  <si>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</si>
  <si>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</si>
  <si>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</si>
  <si>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</si>
  <si>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</si>
  <si>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</si>
  <si>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</si>
  <si>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</si>
  <si>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</si>
  <si>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</si>
  <si>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</si>
  <si>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</si>
  <si>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</si>
  <si>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</si>
  <si>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</si>
  <si>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</si>
  <si>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</si>
  <si>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</si>
  <si>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</si>
  <si>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</si>
  <si>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</si>
  <si>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</si>
  <si>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</si>
  <si>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</si>
  <si>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</si>
  <si>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</si>
  <si>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</si>
  <si>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</si>
  <si>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</si>
  <si>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</si>
  <si>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</si>
  <si>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</si>
  <si>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</si>
  <si>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</si>
  <si>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</si>
  <si>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</si>
  <si>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</si>
  <si>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</si>
  <si>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</si>
  <si>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</si>
  <si>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</si>
  <si>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</si>
  <si>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</si>
  <si>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</si>
  <si>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</si>
  <si>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</si>
  <si>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</si>
  <si>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</si>
  <si>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</si>
  <si>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</si>
  <si>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</si>
  <si>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</si>
  <si>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</si>
  <si>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</si>
  <si>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</si>
  <si>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</si>
  <si>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</si>
  <si>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</si>
  <si>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</si>
  <si>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</si>
  <si>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</si>
  <si>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</si>
  <si>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</si>
  <si>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</si>
  <si>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</si>
  <si>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</si>
  <si>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</si>
  <si>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</si>
  <si>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</si>
  <si>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</si>
  <si>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</si>
  <si>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</si>
  <si>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</si>
  <si>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</si>
  <si>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</si>
  <si>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</si>
  <si>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</si>
  <si>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</si>
  <si>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</si>
  <si>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</si>
  <si>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</si>
  <si>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</si>
  <si>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</si>
  <si>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</si>
  <si>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</si>
  <si>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</si>
  <si>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</si>
  <si>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</si>
  <si>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</si>
  <si>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</si>
  <si>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</si>
  <si>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</si>
  <si>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</si>
  <si>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</si>
  <si>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</si>
  <si>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</si>
  <si>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</si>
  <si>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</si>
  <si>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</si>
  <si>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</si>
  <si>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</si>
  <si>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</si>
  <si>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</si>
  <si>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</si>
  <si>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</si>
  <si>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</si>
  <si>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</si>
  <si>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</si>
  <si>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</si>
  <si>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</si>
  <si>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</si>
  <si>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</si>
  <si>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</si>
  <si>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</si>
  <si>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</si>
  <si>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</si>
  <si>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</si>
  <si>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</si>
  <si>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</si>
  <si>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</si>
  <si>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</si>
  <si>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</si>
  <si>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</si>
  <si>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</si>
  <si>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</si>
  <si>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</si>
  <si>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</si>
  <si>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</si>
  <si>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</si>
  <si>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</si>
  <si>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</si>
  <si>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</si>
  <si>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</si>
  <si>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</si>
  <si>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</si>
  <si>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</si>
  <si>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</si>
  <si>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</si>
  <si>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</si>
  <si>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</si>
  <si>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</si>
  <si>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</si>
  <si>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</si>
  <si>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</si>
  <si>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</si>
  <si>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</si>
  <si>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</si>
  <si>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</si>
  <si>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</si>
  <si>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</si>
  <si>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</si>
  <si>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</si>
  <si>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</si>
  <si>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</si>
  <si>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</si>
  <si>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</si>
  <si>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</si>
  <si>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</si>
  <si>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</si>
  <si>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</si>
  <si>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</si>
  <si>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</si>
  <si>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</si>
  <si>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</si>
  <si>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</si>
  <si>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</si>
  <si>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</si>
  <si>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</si>
  <si>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</si>
  <si>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</si>
  <si>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</si>
  <si>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</si>
  <si>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</si>
  <si>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</si>
  <si>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</si>
  <si>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</si>
  <si>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</si>
  <si>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</si>
  <si>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</si>
  <si>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</si>
  <si>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</si>
  <si>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</si>
  <si>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</si>
  <si>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</si>
  <si>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</si>
  <si>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</si>
  <si>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</si>
  <si>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</si>
  <si>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</si>
  <si>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</si>
  <si>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</si>
  <si>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</si>
  <si>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</si>
  <si>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</si>
  <si>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</si>
  <si>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</si>
  <si>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</si>
  <si>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</si>
  <si>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</si>
  <si>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</si>
  <si>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</si>
  <si>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</si>
  <si>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</si>
  <si>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</si>
  <si>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</si>
  <si>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</si>
  <si>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</si>
  <si>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</si>
  <si>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</si>
  <si>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</si>
  <si>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</si>
  <si>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</si>
  <si>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</si>
  <si>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</si>
  <si>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</si>
  <si>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</si>
  <si>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</si>
  <si>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</si>
  <si>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</si>
  <si>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</si>
  <si>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</si>
  <si>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</si>
  <si>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</si>
  <si>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</si>
  <si>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</si>
  <si>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</si>
  <si>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</si>
  <si>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</si>
  <si>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</si>
  <si>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</si>
  <si>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</si>
  <si>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</si>
  <si>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</si>
  <si>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</si>
  <si>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</si>
  <si>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</si>
  <si>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</si>
  <si>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</si>
  <si>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</si>
  <si>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</si>
  <si>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</si>
  <si>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</si>
  <si>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</si>
  <si>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</si>
  <si>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</si>
  <si>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</si>
  <si>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</si>
  <si>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</si>
  <si>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</si>
  <si>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</si>
  <si>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</si>
  <si>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</si>
  <si>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</si>
  <si>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</si>
  <si>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</si>
  <si>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</si>
  <si>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</si>
  <si>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</si>
  <si>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</si>
  <si>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</si>
  <si>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</si>
  <si>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</si>
  <si>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</si>
  <si>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</si>
  <si>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</si>
  <si>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</si>
  <si>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</si>
  <si>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</si>
  <si>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</si>
  <si>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</si>
  <si>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</si>
  <si>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</si>
  <si>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</si>
  <si>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</si>
  <si>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</si>
  <si>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</si>
  <si>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</si>
  <si>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</si>
  <si>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</si>
  <si>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</si>
  <si>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</si>
  <si>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</si>
  <si>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</si>
  <si>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</si>
  <si>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</si>
  <si>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</si>
  <si>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</si>
  <si>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</si>
  <si>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</si>
  <si>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</si>
  <si>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</si>
  <si>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</si>
  <si>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</si>
  <si>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</si>
  <si>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</si>
  <si>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</si>
  <si>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</si>
  <si>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</si>
  <si>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</si>
  <si>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</si>
  <si>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</si>
  <si>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</si>
  <si>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</si>
  <si>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</si>
  <si>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</si>
  <si>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</si>
  <si>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</si>
  <si>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</si>
  <si>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</si>
  <si>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</si>
  <si>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</si>
  <si>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</si>
  <si>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</si>
  <si>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</si>
  <si>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</si>
  <si>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</si>
  <si>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</si>
  <si>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</si>
  <si>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</si>
  <si>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</si>
  <si>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</si>
  <si>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</si>
  <si>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</si>
  <si>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</si>
  <si>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</si>
  <si>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</si>
  <si>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</si>
  <si>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</si>
  <si>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</si>
  <si>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</si>
  <si>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</si>
  <si>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</si>
  <si>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</si>
  <si>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</si>
  <si>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</si>
  <si>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</si>
  <si>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</si>
  <si>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</si>
  <si>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</si>
  <si>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</si>
  <si>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</si>
  <si>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</si>
  <si>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</si>
  <si>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</si>
  <si>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</si>
  <si>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</si>
  <si>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</si>
  <si>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</si>
  <si>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</si>
  <si>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</si>
  <si>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</si>
  <si>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</si>
  <si>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</si>
  <si>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</si>
  <si>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</si>
  <si>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</si>
  <si>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</si>
  <si>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</si>
  <si>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</si>
  <si>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</si>
  <si>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</si>
  <si>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</si>
  <si>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</si>
  <si>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</si>
  <si>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</si>
  <si>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</si>
  <si>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</si>
  <si>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</si>
  <si>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</si>
  <si>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</si>
  <si>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</si>
  <si>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</si>
  <si>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</si>
  <si>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</si>
  <si>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</si>
  <si>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</si>
  <si>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</si>
  <si>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</si>
  <si>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</si>
  <si>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</si>
  <si>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</si>
  <si>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</si>
  <si>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</si>
  <si>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</si>
  <si>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</si>
  <si>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</si>
  <si>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</si>
  <si>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</si>
  <si>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</si>
  <si>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</si>
  <si>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</si>
  <si>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</si>
  <si>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</si>
  <si>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</si>
  <si>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</si>
  <si>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</si>
  <si>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</si>
  <si>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</si>
  <si>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</si>
  <si>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</si>
  <si>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</si>
  <si>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</si>
  <si>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</si>
  <si>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</si>
  <si>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</si>
  <si>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</si>
  <si>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</si>
  <si>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</si>
  <si>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</si>
  <si>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</si>
  <si>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</si>
  <si>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</si>
  <si>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</si>
  <si>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</si>
  <si>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</si>
  <si>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</si>
  <si>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</si>
  <si>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</si>
  <si>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</si>
  <si>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</si>
  <si>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</si>
  <si>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</si>
  <si>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</si>
  <si>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</si>
  <si>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</si>
  <si>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</si>
  <si>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</si>
  <si>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</si>
  <si>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</si>
  <si>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</si>
  <si>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</si>
  <si>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</si>
  <si>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</si>
  <si>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</si>
  <si>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</si>
  <si>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</si>
  <si>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</si>
  <si>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</si>
  <si>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</si>
  <si>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</si>
  <si>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</si>
  <si>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</si>
  <si>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</si>
  <si>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</si>
  <si>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</si>
  <si>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</si>
  <si>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</si>
  <si>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</si>
  <si>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</si>
  <si>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</si>
  <si>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</si>
  <si>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</si>
  <si>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</si>
  <si>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</si>
  <si>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</si>
  <si>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</si>
  <si>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</si>
  <si>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</si>
  <si>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</si>
  <si>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</si>
  <si>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</si>
  <si>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</si>
  <si>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</si>
  <si>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</si>
  <si>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</si>
  <si>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</si>
  <si>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</si>
  <si>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</si>
  <si>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</si>
  <si>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</si>
  <si>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</si>
  <si>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</si>
  <si>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</si>
  <si>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</si>
  <si>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</si>
  <si>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</si>
  <si>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</si>
  <si>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</si>
  <si>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</si>
  <si>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</si>
  <si>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</si>
  <si>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</si>
  <si>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</si>
  <si>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</si>
  <si>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</si>
  <si>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</si>
  <si>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</si>
  <si>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</si>
  <si>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</si>
  <si>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</si>
  <si>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</si>
  <si>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</si>
  <si>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</si>
  <si>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</si>
  <si>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</si>
  <si>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</si>
  <si>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</si>
  <si>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</si>
  <si>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</si>
  <si>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</si>
  <si>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</si>
  <si>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</si>
  <si>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</si>
  <si>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</si>
  <si>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</si>
  <si>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</si>
  <si>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</si>
  <si>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</si>
  <si>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</si>
  <si>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</si>
  <si>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</si>
  <si>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</si>
  <si>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</si>
  <si>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</si>
  <si>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</si>
  <si>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</si>
  <si>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</si>
  <si>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</si>
  <si>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</si>
  <si>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</si>
  <si>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</si>
  <si>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</si>
  <si>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</si>
  <si>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</si>
  <si>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</si>
  <si>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</si>
  <si>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</si>
  <si>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</si>
  <si>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</si>
  <si>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</si>
  <si>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</si>
  <si>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</si>
  <si>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</si>
  <si>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</si>
  <si>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</si>
  <si>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</si>
  <si>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</si>
  <si>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</si>
  <si>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</si>
  <si>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</si>
  <si>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</si>
  <si>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</si>
  <si>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</si>
  <si>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</si>
  <si>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</si>
  <si>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</si>
  <si>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</si>
  <si>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</si>
  <si>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</si>
  <si>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</si>
  <si>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</si>
  <si>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</si>
  <si>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</si>
  <si>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</si>
  <si>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</si>
  <si>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</si>
  <si>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</si>
  <si>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</si>
  <si>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</si>
  <si>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</si>
  <si>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</si>
  <si>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</si>
  <si>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</si>
  <si>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</si>
  <si>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</si>
  <si>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</si>
  <si>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</si>
  <si>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</si>
  <si>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</si>
  <si>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</si>
  <si>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</si>
  <si>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</si>
  <si>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</si>
  <si>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</si>
  <si>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</si>
  <si>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</si>
  <si>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</si>
  <si>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</si>
  <si>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</si>
  <si>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</si>
  <si>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</si>
  <si>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</si>
  <si>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</si>
  <si>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</si>
  <si>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</si>
  <si>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</si>
  <si>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</si>
  <si>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</si>
  <si>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</si>
  <si>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</si>
  <si>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</si>
  <si>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</si>
  <si>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</si>
  <si>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</si>
  <si>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</si>
  <si>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</si>
  <si>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</si>
  <si>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</si>
  <si>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</si>
  <si>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</si>
  <si>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</si>
  <si>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</si>
  <si>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</si>
  <si>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</si>
  <si>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</si>
  <si>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</si>
  <si>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</si>
  <si>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</si>
  <si>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</si>
  <si>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</si>
  <si>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</si>
  <si>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</si>
  <si>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</si>
  <si>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</si>
  <si>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</si>
  <si>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</si>
  <si>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</si>
  <si>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</si>
  <si>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</si>
  <si>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</si>
  <si>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</si>
  <si>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</si>
  <si>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</si>
  <si>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</si>
  <si>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</si>
  <si>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</si>
  <si>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</si>
  <si>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</si>
  <si>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</si>
  <si>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</si>
  <si>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</si>
  <si>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</si>
  <si>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</si>
  <si>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</si>
  <si>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</si>
  <si>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</si>
  <si>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</si>
  <si>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</si>
  <si>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</si>
  <si>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</si>
  <si>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</si>
  <si>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</si>
  <si>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</si>
  <si>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</si>
  <si>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</si>
  <si>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</si>
  <si>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</si>
  <si>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</si>
  <si>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</si>
  <si>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</si>
  <si>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</si>
  <si>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</si>
  <si>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</si>
  <si>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</si>
  <si>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</si>
  <si>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</si>
  <si>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</si>
  <si>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</si>
  <si>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</si>
  <si>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</si>
  <si>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</si>
  <si>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</si>
  <si>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</si>
  <si>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</si>
  <si>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</si>
  <si>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</si>
  <si>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</si>
  <si>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</si>
  <si>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</si>
  <si>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</si>
  <si>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</si>
  <si>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</si>
  <si>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</si>
  <si>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</si>
  <si>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</si>
  <si>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</si>
  <si>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</si>
  <si>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</si>
  <si>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</si>
  <si>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</si>
  <si>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</si>
  <si>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</si>
  <si>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</si>
  <si>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</si>
  <si>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</si>
  <si>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</si>
  <si>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</si>
  <si>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</si>
  <si>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</si>
  <si>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</si>
  <si>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</si>
  <si>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</si>
  <si>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</si>
  <si>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</si>
  <si>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</si>
  <si>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</si>
  <si>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</si>
  <si>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</si>
  <si>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</si>
  <si>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</si>
  <si>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</si>
  <si>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</si>
  <si>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</si>
  <si>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</si>
  <si>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</si>
  <si>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</si>
  <si>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</si>
  <si>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</si>
  <si>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</si>
  <si>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</si>
  <si>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</si>
  <si>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</si>
  <si>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</si>
  <si>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</si>
  <si>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</si>
  <si>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</si>
  <si>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</si>
  <si>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</si>
  <si>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</si>
  <si>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</si>
  <si>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</si>
  <si>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</si>
  <si>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</si>
  <si>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</si>
  <si>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</si>
  <si>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</si>
  <si>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</si>
  <si>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</si>
  <si>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</si>
  <si>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</si>
  <si>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</si>
  <si>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</si>
  <si>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</si>
  <si>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</si>
  <si>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</si>
  <si>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</si>
  <si>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</si>
  <si>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</si>
  <si>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</si>
  <si>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</si>
  <si>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</si>
  <si>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</si>
  <si>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</si>
  <si>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</si>
  <si>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</si>
  <si>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</si>
  <si>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</si>
  <si>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</si>
  <si>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</si>
  <si>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</si>
  <si>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</si>
  <si>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</si>
  <si>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</si>
  <si>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</si>
  <si>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</si>
  <si>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</si>
  <si>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</si>
  <si>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</si>
  <si>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</si>
  <si>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</si>
  <si>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</si>
  <si>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</si>
  <si>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</si>
  <si>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</si>
  <si>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</si>
  <si>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</si>
  <si>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</si>
  <si>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</si>
  <si>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</si>
  <si>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</si>
  <si>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</si>
  <si>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</si>
  <si>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</si>
  <si>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</si>
  <si>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</si>
  <si>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</si>
  <si>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</si>
  <si>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</si>
  <si>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</si>
  <si>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</si>
  <si>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</si>
  <si>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</si>
  <si>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</si>
  <si>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</si>
  <si>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</si>
  <si>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</si>
  <si>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</si>
  <si>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</si>
  <si>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</si>
  <si>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</si>
  <si>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</si>
  <si>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</si>
  <si>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</si>
  <si>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</si>
  <si>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</si>
  <si>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</si>
  <si>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</si>
  <si>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</si>
  <si>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</si>
  <si>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</si>
  <si>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</si>
  <si>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</si>
  <si>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</si>
  <si>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</si>
  <si>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</si>
  <si>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</si>
  <si>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</si>
  <si>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</si>
  <si>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</si>
  <si>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</si>
  <si>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</si>
  <si>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</si>
  <si>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</si>
  <si>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</si>
  <si>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</si>
  <si>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</si>
  <si>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</si>
  <si>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</si>
  <si>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</si>
  <si>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</si>
  <si>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</si>
  <si>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</si>
  <si>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</si>
  <si>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</si>
  <si>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</si>
  <si>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</si>
  <si>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</si>
  <si>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</si>
  <si>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</si>
  <si>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</si>
  <si>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</si>
  <si>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</si>
  <si>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</si>
  <si>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</si>
  <si>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</si>
  <si>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</si>
  <si>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</si>
  <si>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</si>
  <si>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</si>
  <si>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</si>
  <si>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</si>
  <si>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</si>
  <si>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</si>
  <si>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</si>
  <si>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</si>
  <si>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</si>
  <si>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</si>
  <si>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</si>
  <si>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</si>
  <si>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</si>
  <si>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</si>
  <si>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</si>
  <si>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</si>
  <si>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</si>
  <si>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</si>
  <si>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</si>
  <si>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</si>
  <si>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</si>
  <si>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</si>
  <si>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</si>
  <si>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</si>
  <si>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</si>
  <si>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</si>
  <si>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</si>
  <si>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</si>
  <si>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</si>
  <si>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</si>
  <si>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</si>
  <si>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</si>
  <si>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</si>
  <si>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</si>
  <si>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</si>
  <si>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</si>
  <si>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</si>
  <si>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</si>
  <si>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</si>
  <si>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</si>
  <si>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</si>
  <si>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</si>
  <si>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</si>
  <si>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</si>
  <si>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</si>
  <si>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</si>
  <si>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</si>
  <si>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</si>
  <si>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</si>
  <si>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</si>
  <si>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</si>
  <si>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</si>
  <si>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</si>
  <si>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</si>
  <si>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</si>
  <si>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</si>
  <si>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</si>
  <si>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</si>
  <si>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</si>
  <si>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</si>
  <si>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</si>
  <si>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</si>
  <si>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</si>
  <si>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</si>
  <si>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</si>
  <si>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</si>
  <si>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</si>
  <si>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</si>
  <si>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</si>
  <si>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</si>
  <si>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</si>
  <si>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</si>
  <si>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</si>
  <si>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</si>
  <si>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</si>
  <si>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</si>
  <si>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</si>
  <si>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</si>
  <si>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</si>
  <si>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</si>
  <si>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</si>
  <si>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</si>
  <si>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</si>
  <si>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</si>
  <si>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</si>
  <si>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</si>
  <si>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</si>
  <si>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</si>
  <si>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</si>
  <si>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</si>
  <si>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</si>
  <si>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</si>
  <si>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</si>
  <si>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</si>
  <si>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</si>
  <si>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</si>
  <si>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</si>
  <si>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</si>
  <si>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</si>
  <si>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</si>
  <si>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</si>
  <si>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</si>
  <si>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</si>
  <si>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</si>
  <si>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</si>
  <si>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</si>
  <si>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</si>
  <si>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</si>
  <si>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</si>
  <si>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</si>
  <si>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</si>
  <si>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</si>
  <si>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</si>
  <si>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</si>
  <si>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</si>
  <si>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</si>
  <si>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</si>
  <si>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</si>
  <si>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</si>
  <si>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</si>
  <si>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</si>
  <si>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</si>
  <si>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</si>
  <si>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</si>
  <si>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</si>
  <si>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</si>
  <si>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</si>
  <si>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</si>
  <si>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</si>
  <si>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</si>
  <si>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</si>
  <si>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</si>
  <si>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</si>
  <si>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</si>
  <si>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</si>
  <si>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</si>
  <si>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</si>
  <si>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</si>
  <si>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</si>
  <si>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</si>
  <si>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</si>
  <si>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</si>
  <si>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</si>
  <si>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</si>
  <si>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</si>
  <si>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</si>
  <si>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</si>
  <si>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</si>
  <si>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</si>
  <si>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</si>
  <si>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</si>
  <si>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</si>
  <si>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</si>
  <si>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</si>
  <si>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</si>
  <si>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</si>
  <si>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</si>
  <si>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</si>
  <si>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</si>
  <si>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</si>
  <si>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</si>
  <si>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</si>
  <si>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</si>
  <si>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</si>
  <si>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</si>
  <si>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</si>
  <si>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</si>
  <si>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</si>
  <si>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</si>
  <si>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</si>
  <si>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</si>
  <si>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</si>
  <si>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</si>
  <si>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</si>
  <si>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</si>
  <si>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</si>
  <si>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</si>
  <si>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</si>
  <si>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</si>
  <si>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</si>
  <si>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</si>
  <si>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</si>
  <si>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</si>
  <si>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</si>
  <si>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</si>
  <si>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</si>
  <si>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</si>
  <si>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</si>
  <si>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</si>
  <si>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</si>
  <si>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</si>
  <si>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</si>
  <si>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</si>
  <si>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</si>
  <si>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</si>
  <si>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</si>
  <si>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</si>
  <si>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</si>
  <si>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</si>
  <si>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</si>
  <si>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</si>
  <si>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</si>
  <si>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</si>
  <si>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</si>
  <si>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</si>
  <si>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</si>
  <si>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</si>
  <si>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</si>
  <si>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</si>
  <si>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</si>
  <si>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</si>
  <si>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</si>
  <si>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</si>
  <si>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</si>
  <si>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</si>
  <si>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</si>
  <si>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</si>
  <si>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</si>
  <si>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</si>
  <si>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</si>
  <si>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</si>
  <si>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</si>
  <si>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</si>
  <si>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</si>
  <si>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</si>
  <si>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</si>
  <si>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</si>
  <si>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</si>
  <si>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</si>
  <si>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</si>
  <si>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</si>
  <si>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</si>
  <si>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</si>
  <si>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</si>
  <si>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</si>
  <si>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</si>
  <si>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</si>
  <si>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</si>
  <si>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</si>
  <si>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</si>
  <si>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</si>
  <si>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</si>
  <si>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</si>
  <si>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</si>
  <si>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</si>
  <si>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</si>
  <si>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</si>
  <si>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</si>
  <si>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</si>
  <si>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</si>
  <si>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</si>
  <si>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</si>
  <si>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</si>
  <si>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</si>
  <si>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</si>
  <si>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</si>
  <si>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</si>
  <si>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</si>
  <si>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</si>
  <si>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</si>
  <si>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</si>
  <si>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</si>
  <si>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</si>
  <si>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</si>
  <si>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</si>
  <si>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</si>
  <si>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</si>
  <si>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</si>
  <si>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</si>
  <si>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</si>
  <si>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</si>
  <si>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</si>
  <si>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</si>
  <si>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</si>
  <si>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</si>
  <si>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</si>
  <si>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</si>
  <si>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</si>
  <si>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</si>
  <si>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</si>
  <si>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</si>
  <si>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</si>
  <si>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</si>
  <si>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</si>
  <si>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</si>
  <si>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</si>
  <si>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</si>
  <si>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</si>
  <si>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</si>
  <si>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</si>
  <si>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</si>
  <si>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</si>
  <si>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</si>
  <si>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</si>
  <si>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</si>
  <si>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</si>
  <si>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</si>
  <si>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</si>
  <si>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</si>
  <si>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</si>
  <si>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</si>
  <si>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</si>
  <si>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</si>
  <si>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</si>
  <si>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</si>
  <si>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</si>
  <si>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</si>
  <si>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</si>
  <si>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</si>
  <si>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</si>
  <si>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</si>
  <si>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</si>
  <si>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</si>
  <si>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</si>
  <si>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</si>
  <si>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</si>
  <si>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</si>
  <si>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</si>
  <si>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</si>
  <si>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</si>
  <si>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</si>
  <si>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</si>
  <si>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</si>
  <si>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</si>
  <si>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</si>
  <si>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</si>
  <si>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</si>
  <si>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</si>
  <si>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</si>
  <si>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</si>
  <si>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</si>
  <si>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</si>
  <si>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</si>
  <si>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</si>
  <si>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</si>
  <si>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</si>
  <si>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</si>
  <si>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</si>
  <si>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</si>
  <si>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</si>
  <si>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</si>
  <si>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</si>
  <si>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</si>
  <si>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</si>
  <si>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</si>
  <si>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</si>
  <si>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</si>
  <si>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</si>
  <si>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</si>
  <si>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</si>
  <si>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</si>
  <si>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</si>
  <si>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</si>
  <si>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</si>
  <si>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</si>
  <si>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</si>
  <si>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</si>
  <si>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</si>
  <si>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</si>
  <si>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</si>
  <si>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</si>
  <si>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</si>
  <si>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</si>
  <si>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</si>
  <si>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</si>
  <si>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</si>
  <si>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</si>
  <si>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</si>
  <si>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</si>
  <si>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</si>
  <si>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</si>
  <si>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</si>
  <si>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</si>
  <si>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</si>
  <si>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</si>
  <si>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</si>
  <si>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</si>
  <si>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</si>
  <si>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</si>
  <si>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</si>
  <si>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</si>
  <si>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</si>
  <si>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</si>
  <si>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</si>
  <si>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</si>
  <si>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</si>
  <si>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</si>
  <si>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</si>
  <si>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</si>
  <si>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</si>
  <si>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</si>
  <si>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</si>
  <si>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</si>
  <si>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</si>
  <si>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</si>
  <si>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</si>
  <si>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</si>
  <si>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</si>
  <si>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</si>
  <si>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</si>
  <si>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</si>
  <si>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</si>
  <si>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</si>
  <si>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</si>
  <si>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</si>
  <si>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</si>
  <si>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</si>
  <si>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</si>
  <si>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</si>
  <si>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</si>
  <si>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</si>
  <si>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</si>
  <si>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</si>
  <si>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</si>
  <si>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</si>
  <si>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</si>
  <si>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</si>
  <si>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</si>
  <si>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</si>
  <si>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</si>
  <si>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</si>
  <si>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</si>
  <si>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</si>
  <si>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</si>
  <si>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</si>
  <si>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</si>
  <si>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</si>
  <si>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</si>
  <si>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</si>
  <si>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</si>
  <si>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</si>
  <si>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</si>
  <si>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</si>
  <si>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</si>
  <si>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</si>
  <si>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</si>
  <si>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</si>
  <si>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</si>
  <si>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</si>
  <si>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</si>
  <si>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</si>
  <si>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</si>
  <si>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</si>
  <si>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</si>
  <si>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</si>
  <si>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</si>
  <si>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</si>
  <si>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</si>
  <si>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</si>
  <si>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</si>
  <si>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</si>
  <si>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</si>
  <si>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</si>
  <si>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</si>
  <si>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</si>
  <si>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</si>
  <si>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</si>
  <si>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</si>
  <si>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</si>
  <si>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</si>
  <si>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</si>
  <si>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</si>
  <si>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</si>
  <si>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</si>
  <si>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</si>
  <si>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</si>
  <si>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</si>
  <si>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</si>
  <si>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</si>
  <si>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</si>
  <si>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</si>
  <si>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</si>
  <si>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</si>
  <si>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</si>
  <si>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</si>
  <si>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</si>
  <si>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</si>
  <si>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</si>
  <si>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</si>
  <si>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</si>
  <si>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</si>
  <si>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</si>
  <si>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</si>
  <si>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</si>
  <si>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</si>
  <si>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</si>
  <si>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</si>
  <si>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</si>
  <si>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</si>
  <si>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</si>
  <si>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</si>
  <si>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</si>
  <si>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</si>
  <si>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</si>
  <si>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</si>
  <si>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</si>
  <si>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</si>
  <si>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</si>
  <si>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</si>
  <si>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</si>
  <si>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</si>
  <si>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</si>
  <si>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</si>
  <si>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</si>
  <si>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</si>
  <si>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</si>
  <si>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</si>
  <si>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</si>
  <si>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</si>
  <si>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</si>
  <si>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</si>
  <si>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</si>
  <si>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</si>
  <si>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</si>
  <si>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</si>
  <si>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</si>
  <si>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</si>
  <si>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</si>
  <si>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</si>
  <si>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</si>
  <si>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</si>
  <si>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</si>
  <si>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</si>
  <si>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</si>
  <si>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</si>
  <si>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</si>
  <si>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</si>
  <si>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</si>
  <si>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</si>
  <si>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</si>
  <si>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</si>
  <si>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</si>
  <si>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</si>
  <si>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</si>
  <si>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</si>
  <si>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</si>
  <si>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</si>
  <si>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</si>
  <si>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</si>
  <si>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</si>
  <si>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</si>
  <si>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</si>
  <si>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</si>
  <si>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</si>
  <si>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</si>
  <si>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</si>
  <si>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</si>
  <si>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</si>
  <si>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</si>
  <si>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</si>
  <si>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</si>
  <si>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</si>
  <si>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</si>
  <si>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</si>
  <si>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</si>
  <si>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</si>
  <si>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</si>
  <si>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</si>
  <si>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</si>
  <si>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</si>
  <si>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</si>
  <si>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</si>
  <si>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</si>
  <si>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</si>
  <si>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</si>
  <si>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</si>
  <si>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</si>
  <si>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</si>
  <si>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</si>
  <si>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</si>
  <si>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</si>
  <si>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</si>
  <si>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</si>
  <si>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</si>
  <si>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</si>
  <si>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</si>
  <si>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</si>
  <si>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</si>
  <si>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</si>
  <si>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</si>
  <si>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</si>
  <si>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</si>
  <si>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</si>
  <si>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</si>
  <si>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</si>
  <si>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</si>
  <si>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</si>
  <si>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</si>
  <si>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</si>
  <si>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</si>
  <si>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</si>
  <si>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</si>
  <si>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</si>
  <si>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</si>
  <si>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</si>
  <si>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</si>
  <si>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</si>
  <si>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</si>
  <si>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</si>
  <si>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</si>
  <si>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</si>
  <si>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</si>
  <si>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</si>
  <si>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</si>
  <si>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</si>
  <si>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</si>
  <si>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</si>
  <si>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</si>
  <si>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</si>
  <si>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</si>
  <si>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</si>
  <si>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</si>
  <si>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</si>
  <si>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</si>
  <si>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</si>
  <si>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</si>
  <si>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</si>
  <si>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</si>
  <si>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</si>
  <si>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</si>
  <si>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</si>
  <si>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</si>
  <si>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</si>
  <si>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</si>
  <si>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</si>
  <si>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</si>
  <si>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</si>
  <si>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</si>
  <si>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</si>
  <si>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</si>
  <si>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</si>
  <si>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</si>
  <si>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</si>
  <si>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</si>
  <si>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</si>
  <si>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</si>
  <si>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</si>
  <si>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</si>
  <si>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</si>
  <si>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</si>
  <si>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</si>
  <si>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</si>
  <si>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</si>
  <si>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</si>
  <si>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</si>
  <si>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</si>
  <si>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</si>
  <si>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</si>
  <si>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</si>
  <si>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</si>
  <si>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</si>
  <si>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</si>
  <si>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</si>
  <si>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</si>
  <si>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</si>
  <si>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</si>
  <si>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</si>
  <si>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</si>
  <si>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</si>
  <si>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</si>
  <si>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</si>
  <si>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</si>
  <si>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</si>
  <si>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</si>
  <si>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</si>
  <si>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</si>
  <si>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</si>
  <si>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</si>
  <si>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</si>
  <si>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</si>
  <si>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</si>
  <si>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</si>
  <si>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</si>
  <si>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</si>
  <si>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</si>
  <si>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</si>
  <si>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</si>
  <si>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</si>
  <si>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</si>
  <si>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</si>
  <si>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</si>
  <si>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</si>
  <si>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</si>
  <si>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</si>
  <si>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</si>
  <si>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</si>
  <si>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</si>
  <si>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</si>
  <si>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</si>
  <si>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</si>
  <si>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</si>
  <si>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</si>
  <si>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</si>
  <si>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</si>
  <si>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</si>
  <si>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</si>
  <si>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</si>
  <si>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</si>
  <si>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</si>
  <si>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</si>
  <si>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</si>
  <si>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</si>
  <si>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</si>
  <si>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</si>
  <si>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</si>
  <si>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</si>
  <si>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</si>
  <si>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</si>
  <si>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</si>
  <si>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</si>
  <si>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</si>
  <si>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</si>
  <si>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</si>
  <si>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</si>
  <si>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</si>
  <si>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</si>
  <si>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</si>
  <si>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</si>
  <si>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</si>
  <si>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</si>
  <si>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</si>
  <si>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</si>
  <si>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</si>
  <si>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</si>
  <si>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</si>
  <si>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</si>
  <si>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</si>
  <si>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</si>
  <si>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</si>
  <si>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</si>
  <si>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</si>
  <si>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</si>
  <si>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</si>
  <si>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</si>
  <si>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</si>
  <si>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</si>
  <si>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</si>
  <si>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</si>
  <si>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</si>
  <si>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</si>
  <si>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</si>
  <si>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</si>
  <si>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</si>
  <si>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</si>
  <si>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</si>
  <si>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</si>
  <si>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</si>
  <si>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</si>
  <si>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</si>
  <si>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</si>
  <si>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</si>
  <si>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</si>
  <si>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</si>
  <si>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</si>
  <si>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</si>
  <si>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</si>
  <si>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</si>
  <si>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</si>
  <si>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</si>
  <si>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</si>
  <si>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</si>
  <si>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</si>
  <si>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</si>
  <si>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</si>
  <si>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</si>
  <si>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</si>
  <si>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</si>
  <si>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</si>
  <si>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</si>
  <si>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</si>
  <si>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</si>
  <si>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</si>
  <si>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</si>
  <si>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</si>
  <si>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</si>
  <si>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</si>
  <si>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</si>
  <si>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</si>
  <si>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</si>
  <si>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</si>
  <si>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</si>
  <si>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</si>
  <si>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</si>
  <si>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</si>
  <si>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</si>
  <si>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</si>
  <si>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</si>
  <si>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</si>
  <si>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</si>
  <si>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</si>
  <si>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</si>
  <si>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</si>
  <si>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</si>
  <si>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</si>
  <si>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</si>
  <si>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</si>
  <si>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</si>
  <si>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</si>
  <si>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</si>
  <si>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</si>
  <si>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</si>
  <si>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</si>
  <si>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</si>
  <si>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</si>
  <si>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</si>
  <si>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</si>
  <si>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</si>
  <si>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</si>
  <si>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</si>
  <si>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</si>
  <si>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</si>
  <si>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</si>
  <si>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</si>
  <si>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</si>
  <si>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</si>
  <si>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</si>
  <si>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</si>
  <si>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</si>
  <si>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</si>
  <si>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</si>
  <si>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</si>
  <si>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</si>
  <si>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</si>
  <si>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</si>
  <si>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</si>
  <si>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</si>
  <si>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</si>
  <si>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</si>
  <si>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</si>
  <si>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</si>
  <si>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</si>
  <si>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</si>
  <si>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</si>
  <si>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</si>
  <si>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</si>
  <si>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</si>
  <si>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</si>
  <si>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</si>
  <si>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</si>
  <si>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</si>
  <si>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</si>
  <si>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</si>
  <si>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</si>
  <si>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</si>
  <si>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</si>
  <si>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</si>
  <si>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</si>
  <si>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</si>
  <si>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</si>
  <si>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</si>
  <si>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</si>
  <si>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</si>
  <si>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</si>
  <si>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</si>
  <si>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</si>
  <si>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</si>
  <si>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</si>
  <si>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</si>
  <si>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</si>
  <si>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</si>
  <si>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</si>
  <si>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</si>
  <si>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</si>
  <si>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</si>
  <si>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</si>
  <si>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</si>
  <si>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</si>
  <si>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</si>
  <si>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</si>
  <si>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</si>
  <si>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</si>
  <si>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</si>
  <si>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</si>
  <si>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</si>
  <si>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</si>
  <si>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</si>
  <si>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</si>
  <si>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</si>
  <si>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</si>
  <si>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</si>
  <si>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</si>
  <si>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</si>
  <si>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</si>
  <si>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</si>
  <si>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</si>
  <si>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</si>
  <si>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</si>
  <si>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</si>
  <si>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</si>
  <si>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</si>
  <si>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</si>
  <si>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</si>
  <si>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</si>
  <si>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</si>
  <si>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</si>
  <si>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</si>
  <si>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</si>
  <si>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</si>
  <si>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</si>
  <si>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</si>
  <si>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</si>
  <si>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</si>
  <si>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</si>
  <si>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</si>
  <si>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</si>
  <si>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</si>
  <si>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</si>
  <si>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</si>
  <si>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</si>
  <si>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</si>
  <si>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</si>
  <si>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</si>
  <si>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</si>
  <si>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</si>
  <si>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</si>
  <si>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</si>
  <si>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</si>
  <si>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</si>
  <si>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</si>
  <si>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</si>
  <si>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</si>
  <si>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</si>
  <si>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</si>
  <si>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</si>
  <si>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</si>
  <si>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</si>
  <si>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</si>
  <si>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</si>
  <si>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</si>
  <si>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</si>
  <si>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</si>
  <si>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</si>
  <si>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</si>
  <si>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</si>
  <si>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</si>
  <si>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</si>
  <si>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</si>
  <si>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</si>
  <si>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</si>
  <si>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</si>
  <si>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</si>
  <si>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</si>
  <si>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</si>
  <si>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</si>
  <si>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</si>
  <si>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</si>
  <si>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</si>
  <si>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</si>
  <si>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</si>
  <si>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</si>
  <si>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</si>
  <si>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</si>
  <si>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</si>
  <si>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</si>
  <si>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</si>
  <si>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</si>
  <si>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</si>
  <si>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</si>
  <si>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</si>
  <si>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</si>
  <si>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</si>
  <si>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</si>
  <si>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</si>
  <si>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</si>
  <si>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</si>
  <si>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</si>
  <si>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</si>
  <si>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</si>
  <si>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</si>
  <si>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</si>
  <si>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</si>
  <si>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</si>
  <si>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</si>
  <si>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</si>
  <si>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</si>
  <si>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</si>
  <si>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</si>
  <si>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</si>
  <si>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</si>
  <si>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</si>
  <si>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</si>
  <si>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</si>
  <si>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</si>
  <si>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</si>
  <si>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</si>
  <si>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</si>
  <si>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</si>
  <si>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</si>
  <si>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</si>
  <si>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</si>
  <si>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</si>
  <si>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</si>
  <si>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</si>
  <si>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</si>
  <si>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</si>
  <si>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</si>
  <si>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</si>
  <si>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</si>
  <si>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</si>
  <si>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</si>
  <si>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</si>
  <si>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</si>
  <si>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</si>
  <si>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</si>
  <si>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</si>
  <si>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</si>
  <si>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</si>
  <si>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</si>
  <si>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</si>
  <si>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</si>
  <si>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</si>
  <si>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</si>
  <si>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</si>
  <si>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</si>
  <si>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</si>
  <si>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</si>
  <si>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</si>
  <si>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</si>
  <si>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</si>
  <si>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</si>
  <si>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</si>
  <si>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</si>
  <si>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</si>
  <si>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</si>
  <si>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</si>
  <si>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</si>
  <si>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</si>
  <si>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</si>
  <si>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</si>
  <si>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</si>
  <si>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</si>
  <si>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</si>
  <si>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</si>
  <si>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</si>
  <si>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</si>
  <si>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</si>
  <si>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</si>
  <si>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</si>
  <si>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</si>
  <si>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</si>
  <si>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</si>
  <si>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</si>
  <si>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</si>
  <si>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</si>
  <si>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</si>
  <si>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</si>
  <si>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</si>
  <si>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</si>
  <si>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</si>
  <si>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</si>
  <si>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</si>
  <si>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</si>
  <si>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</si>
  <si>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</si>
  <si>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</si>
  <si>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</si>
  <si>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</si>
  <si>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</si>
  <si>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</si>
  <si>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</si>
  <si>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</si>
  <si>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</si>
  <si>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</si>
  <si>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</si>
  <si>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</si>
  <si>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</si>
  <si>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</si>
  <si>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</si>
  <si>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</si>
  <si>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</si>
  <si>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</si>
  <si>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</si>
  <si>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</si>
  <si>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</si>
  <si>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</si>
  <si>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</si>
  <si>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</si>
  <si>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</si>
  <si>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</si>
  <si>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</si>
  <si>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</si>
  <si>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</si>
  <si>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</si>
  <si>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</si>
  <si>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</si>
  <si>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</si>
  <si>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</si>
  <si>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</si>
  <si>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</si>
  <si>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</si>
  <si>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</si>
  <si>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</si>
  <si>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</si>
  <si>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</si>
  <si>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</si>
  <si>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</si>
  <si>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</si>
  <si>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</si>
  <si>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</si>
  <si>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</si>
  <si>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</si>
  <si>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</si>
  <si>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</si>
  <si>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</si>
  <si>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</si>
  <si>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</si>
  <si>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</si>
  <si>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</si>
  <si>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</si>
  <si>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</si>
  <si>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</si>
  <si>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</si>
  <si>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</si>
  <si>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</si>
  <si>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</si>
  <si>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</si>
  <si>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</si>
  <si>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</si>
  <si>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</si>
  <si>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</si>
  <si>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</si>
  <si>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</si>
  <si>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</si>
  <si>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</si>
  <si>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</si>
  <si>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</si>
  <si>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</si>
  <si>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</si>
  <si>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</si>
  <si>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</si>
  <si>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</si>
  <si>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</si>
  <si>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</si>
  <si>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</si>
  <si>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</si>
  <si>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</si>
  <si>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</si>
  <si>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</si>
  <si>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</si>
  <si>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</si>
  <si>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</si>
  <si>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</si>
  <si>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</si>
  <si>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</si>
  <si>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</si>
  <si>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</si>
  <si>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</si>
  <si>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</si>
  <si>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</si>
  <si>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</si>
  <si>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</si>
  <si>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</si>
  <si>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</si>
  <si>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</si>
  <si>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</si>
  <si>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</si>
  <si>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</si>
  <si>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</si>
  <si>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</si>
  <si>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</si>
  <si>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</si>
  <si>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</si>
  <si>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</si>
  <si>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</si>
  <si>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</si>
  <si>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</si>
  <si>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</si>
  <si>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</si>
  <si>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</si>
  <si>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</si>
  <si>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</si>
  <si>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</si>
  <si>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</si>
  <si>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</si>
  <si>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</si>
  <si>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</si>
  <si>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</si>
  <si>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</si>
  <si>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</si>
  <si>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</si>
  <si>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</si>
  <si>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</si>
  <si>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</si>
  <si>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</si>
  <si>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</si>
  <si>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</si>
  <si>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</si>
  <si>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</si>
  <si>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</si>
  <si>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</si>
  <si>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</si>
  <si>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</si>
  <si>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</si>
  <si>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</si>
  <si>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</si>
  <si>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</si>
  <si>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</si>
  <si>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</si>
  <si>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</si>
  <si>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</si>
  <si>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</si>
  <si>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</si>
  <si>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</si>
  <si>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</si>
  <si>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</si>
  <si>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</si>
  <si>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</si>
  <si>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</si>
  <si>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</si>
  <si>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</si>
  <si>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</si>
  <si>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</si>
  <si>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</si>
  <si>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</si>
  <si>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</si>
  <si>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</si>
  <si>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</si>
  <si>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</si>
  <si>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</si>
  <si>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</si>
  <si>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</si>
  <si>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</si>
  <si>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</si>
  <si>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</si>
  <si>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</si>
  <si>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</si>
  <si>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</si>
  <si>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</si>
  <si>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</si>
  <si>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</si>
  <si>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</si>
  <si>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</si>
  <si>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</si>
  <si>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</si>
  <si>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</si>
  <si>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</si>
  <si>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</si>
  <si>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</si>
  <si>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</si>
  <si>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</si>
  <si>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</si>
  <si>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</si>
  <si>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</si>
  <si>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</si>
  <si>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</si>
  <si>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</si>
  <si>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</si>
  <si>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</si>
  <si>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</si>
  <si>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</si>
  <si>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</si>
  <si>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</si>
  <si>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</si>
  <si>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</si>
  <si>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</si>
  <si>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</si>
  <si>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</si>
  <si>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</si>
  <si>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</si>
  <si>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</si>
  <si>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</si>
  <si>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</si>
  <si>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</si>
  <si>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</si>
  <si>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</si>
  <si>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</si>
  <si>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</si>
  <si>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</si>
  <si>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</si>
  <si>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</si>
  <si>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</si>
  <si>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</si>
  <si>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</si>
  <si>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</si>
  <si>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</si>
  <si>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</si>
  <si>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</si>
  <si>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</si>
  <si>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</si>
  <si>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</si>
  <si>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</si>
  <si>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</si>
  <si>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</si>
  <si>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</si>
  <si>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</si>
  <si>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</si>
  <si>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</si>
  <si>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</si>
  <si>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</si>
  <si>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</si>
  <si>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</si>
  <si>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</si>
  <si>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</si>
  <si>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</si>
  <si>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</si>
  <si>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</si>
  <si>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</si>
  <si>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</si>
  <si>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</si>
  <si>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</si>
  <si>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</si>
  <si>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</si>
  <si>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</si>
  <si>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</si>
  <si>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</si>
  <si>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</si>
  <si>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</si>
  <si>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</si>
  <si>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</si>
  <si>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</si>
  <si>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</si>
  <si>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</si>
  <si>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</si>
  <si>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</si>
  <si>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</si>
  <si>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</si>
  <si>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</si>
  <si>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</si>
  <si>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</si>
  <si>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</si>
  <si>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</si>
  <si>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</si>
  <si>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</si>
  <si>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</si>
  <si>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</si>
  <si>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</si>
  <si>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</si>
  <si>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</si>
  <si>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</si>
  <si>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</si>
  <si>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</si>
  <si>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</si>
  <si>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</si>
  <si>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</si>
  <si>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</si>
  <si>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</si>
  <si>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</si>
  <si>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</si>
  <si>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</si>
  <si>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</si>
  <si>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</si>
  <si>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</si>
  <si>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</si>
  <si>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</si>
  <si>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</si>
  <si>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</si>
  <si>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</si>
  <si>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</si>
  <si>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</si>
  <si>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</si>
  <si>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</si>
  <si>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</si>
  <si>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</si>
  <si>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</si>
  <si>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</si>
  <si>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</si>
  <si>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</si>
  <si>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</si>
  <si>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</si>
  <si>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</si>
  <si>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</si>
  <si>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</si>
  <si>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</si>
  <si>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</si>
  <si>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</si>
  <si>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</si>
  <si>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</si>
  <si>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</si>
  <si>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</si>
  <si>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</si>
  <si>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</si>
  <si>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</si>
  <si>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</si>
  <si>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</si>
  <si>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</si>
  <si>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</si>
  <si>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</si>
  <si>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</si>
  <si>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</si>
  <si>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</si>
  <si>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</si>
  <si>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</si>
  <si>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</si>
  <si>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</si>
  <si>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</si>
  <si>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</si>
  <si>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</si>
  <si>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</si>
  <si>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</si>
  <si>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</si>
  <si>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</si>
  <si>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</si>
  <si>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</si>
  <si>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</si>
  <si>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</si>
  <si>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</si>
  <si>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</si>
  <si>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</si>
  <si>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</si>
  <si>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</si>
  <si>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</si>
  <si>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</si>
  <si>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</si>
  <si>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</si>
  <si>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</si>
  <si>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</si>
  <si>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</si>
  <si>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</si>
  <si>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</si>
  <si>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</si>
  <si>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</si>
  <si>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</si>
  <si>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</si>
  <si>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</si>
  <si>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</si>
  <si>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</si>
  <si>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</si>
  <si>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</si>
  <si>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</si>
  <si>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</si>
  <si>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</si>
  <si>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</si>
  <si>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</si>
  <si>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</si>
  <si>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</si>
  <si>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</si>
  <si>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</si>
  <si>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</si>
  <si>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</si>
  <si>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</si>
  <si>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</si>
  <si>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</si>
  <si>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</si>
  <si>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</si>
  <si>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</si>
  <si>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</si>
  <si>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</si>
  <si>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</si>
  <si>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</si>
  <si>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</si>
  <si>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</si>
  <si>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</si>
  <si>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</si>
  <si>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</si>
  <si>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</si>
  <si>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</si>
  <si>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</si>
  <si>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</si>
  <si>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</si>
  <si>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</si>
  <si>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</si>
  <si>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</si>
  <si>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</si>
  <si>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</si>
  <si>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</si>
  <si>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</si>
  <si>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</si>
  <si>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</si>
  <si>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</si>
  <si>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</si>
  <si>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</si>
  <si>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</si>
  <si>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</si>
  <si>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</si>
  <si>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</si>
  <si>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</si>
  <si>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</si>
  <si>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</si>
  <si>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</si>
  <si>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</si>
  <si>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</si>
  <si>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</si>
  <si>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</si>
  <si>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</si>
  <si>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</si>
  <si>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</si>
  <si>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</si>
  <si>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</si>
  <si>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</si>
  <si>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</si>
  <si>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</si>
  <si>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</si>
  <si>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</si>
  <si>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</si>
  <si>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</si>
  <si>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</si>
  <si>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</si>
  <si>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</si>
  <si>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</si>
  <si>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</si>
  <si>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</si>
  <si>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</si>
  <si>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</si>
  <si>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</si>
  <si>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</si>
  <si>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</si>
  <si>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</si>
  <si>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</si>
  <si>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</si>
  <si>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</si>
  <si>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</si>
  <si>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</si>
  <si>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</si>
  <si>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</si>
  <si>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</si>
  <si>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</si>
  <si>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</si>
  <si>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</si>
  <si>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</si>
  <si>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</si>
  <si>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</si>
  <si>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</si>
  <si>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</si>
  <si>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</si>
  <si>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</si>
  <si>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</si>
  <si>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</si>
  <si>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</si>
  <si>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</si>
  <si>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</si>
  <si>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</si>
  <si>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</si>
  <si>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</si>
  <si>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</si>
  <si>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</si>
  <si>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</si>
  <si>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</si>
  <si>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</si>
  <si>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</si>
  <si>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</si>
  <si>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</si>
  <si>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</si>
  <si>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</si>
  <si>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</si>
  <si>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</si>
  <si>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</si>
  <si>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</si>
  <si>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</si>
  <si>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</si>
  <si>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</si>
  <si>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</si>
  <si>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</si>
  <si>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</si>
  <si>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</si>
  <si>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</si>
  <si>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</si>
  <si>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</si>
  <si>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</si>
  <si>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</si>
  <si>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</si>
  <si>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</si>
  <si>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</si>
  <si>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</si>
  <si>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</si>
  <si>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</si>
  <si>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</si>
  <si>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</si>
  <si>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</si>
  <si>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</si>
  <si>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</si>
  <si>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</si>
  <si>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</si>
  <si>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</si>
  <si>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</si>
  <si>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</si>
  <si>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</si>
  <si>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</si>
  <si>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</si>
  <si>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</si>
  <si>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</si>
  <si>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</si>
  <si>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</si>
  <si>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</si>
  <si>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</si>
  <si>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</si>
  <si>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</si>
  <si>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</si>
  <si>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</si>
  <si>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</si>
  <si>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</si>
  <si>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</si>
  <si>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</si>
  <si>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</si>
  <si>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</si>
  <si>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</si>
  <si>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</si>
  <si>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</si>
  <si>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</si>
  <si>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</si>
  <si>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</si>
  <si>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</si>
  <si>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</si>
  <si>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</si>
  <si>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</si>
  <si>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</si>
  <si>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</si>
  <si>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</si>
  <si>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</si>
  <si>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</si>
  <si>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</si>
  <si>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</si>
  <si>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</si>
  <si>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</si>
  <si>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</si>
  <si>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</si>
  <si>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</si>
  <si>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</si>
  <si>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</si>
  <si>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</si>
  <si>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</si>
  <si>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</si>
  <si>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</si>
  <si>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</si>
  <si>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</si>
  <si>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</si>
  <si>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</si>
  <si>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</si>
  <si>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</si>
  <si>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</si>
  <si>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</si>
  <si>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</si>
  <si>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</si>
  <si>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</si>
  <si>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</si>
  <si>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</si>
  <si>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</si>
  <si>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</si>
  <si>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</si>
  <si>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</si>
  <si>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</si>
  <si>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</si>
  <si>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</si>
  <si>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</si>
  <si>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</si>
  <si>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</si>
  <si>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</si>
  <si>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</si>
  <si>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</si>
  <si>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</si>
  <si>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</si>
  <si>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</si>
  <si>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</si>
  <si>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</si>
  <si>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</si>
  <si>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</si>
  <si>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</si>
  <si>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</si>
  <si>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</si>
  <si>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</si>
  <si>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</si>
  <si>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</si>
  <si>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</si>
  <si>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</si>
  <si>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</si>
  <si>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</si>
  <si>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</si>
  <si>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</si>
  <si>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</si>
  <si>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</si>
  <si>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</si>
  <si>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</si>
  <si>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</si>
  <si>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</si>
  <si>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</si>
  <si>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</si>
  <si>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</si>
  <si>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</si>
  <si>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</si>
  <si>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</si>
  <si>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</si>
  <si>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</si>
  <si>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</si>
  <si>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</si>
  <si>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</si>
  <si>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</si>
  <si>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</si>
  <si>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</si>
  <si>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</si>
  <si>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</si>
  <si>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</si>
  <si>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</si>
  <si>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</si>
  <si>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</si>
  <si>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</si>
  <si>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</si>
  <si>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</si>
  <si>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</si>
  <si>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</si>
  <si>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</si>
  <si>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</si>
  <si>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</si>
  <si>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</si>
  <si>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</si>
  <si>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</si>
  <si>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</si>
  <si>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</si>
  <si>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</si>
  <si>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</si>
  <si>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</si>
  <si>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</si>
  <si>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</si>
  <si>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</si>
  <si>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</si>
  <si>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</si>
  <si>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</si>
  <si>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</si>
  <si>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</si>
  <si>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</si>
  <si>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</si>
  <si>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</si>
  <si>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</si>
  <si>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</si>
  <si>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</si>
  <si>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</si>
  <si>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</si>
  <si>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</si>
  <si>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</si>
  <si>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</si>
  <si>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</si>
  <si>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</si>
  <si>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</si>
  <si>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</si>
  <si>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</si>
  <si>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</si>
  <si>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</si>
  <si>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</si>
  <si>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</si>
  <si>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</si>
  <si>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</si>
  <si>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</si>
  <si>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</si>
  <si>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</si>
  <si>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</si>
  <si>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</si>
  <si>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</si>
  <si>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</si>
  <si>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</si>
  <si>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</si>
  <si>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</si>
  <si>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</si>
  <si>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</si>
  <si>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</si>
  <si>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</si>
  <si>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</si>
  <si>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</si>
  <si>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</si>
  <si>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</si>
  <si>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</si>
  <si>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</si>
  <si>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</si>
  <si>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</si>
  <si>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</si>
  <si>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</si>
  <si>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</si>
  <si>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</si>
  <si>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</si>
  <si>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</si>
  <si>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</si>
  <si>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</si>
  <si>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</si>
  <si>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</si>
  <si>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</si>
  <si>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</si>
  <si>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</si>
  <si>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</si>
  <si>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</si>
  <si>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</si>
  <si>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</si>
  <si>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</si>
  <si>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</si>
  <si>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</si>
  <si>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</si>
  <si>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</si>
  <si>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</si>
  <si>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</si>
  <si>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</si>
  <si>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</si>
  <si>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</si>
  <si>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</si>
  <si>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</si>
  <si>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</si>
  <si>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</si>
  <si>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</si>
  <si>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</si>
  <si>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</si>
  <si>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</si>
  <si>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</si>
  <si>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</si>
  <si>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</si>
  <si>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</si>
  <si>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</si>
  <si>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</si>
  <si>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</si>
  <si>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</si>
  <si>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</si>
  <si>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</si>
  <si>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</si>
  <si>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</si>
  <si>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</si>
  <si>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</si>
  <si>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</si>
  <si>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</si>
  <si>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</si>
  <si>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</si>
  <si>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</si>
  <si>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</si>
  <si>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</si>
  <si>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</si>
  <si>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</si>
  <si>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</si>
  <si>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</si>
  <si>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</si>
  <si>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</si>
  <si>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</si>
  <si>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</si>
  <si>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</si>
  <si>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</si>
  <si>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</si>
  <si>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</si>
  <si>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</si>
  <si>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</si>
  <si>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</si>
  <si>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</si>
  <si>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</si>
  <si>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</si>
  <si>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</si>
  <si>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</si>
  <si>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</si>
  <si>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</si>
  <si>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</si>
  <si>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</si>
  <si>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</si>
  <si>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</si>
  <si>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</si>
  <si>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</si>
  <si>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</si>
  <si>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</si>
  <si>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</si>
  <si>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</si>
  <si>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</si>
  <si>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</si>
  <si>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</si>
  <si>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</si>
  <si>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</si>
  <si>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</si>
  <si>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</si>
  <si>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</si>
  <si>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</si>
  <si>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</si>
  <si>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</si>
  <si>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</si>
  <si>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</si>
  <si>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</si>
  <si>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</si>
  <si>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</si>
  <si>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</si>
  <si>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</si>
  <si>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</si>
  <si>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</si>
  <si>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</si>
  <si>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</si>
  <si>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</si>
  <si>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</si>
  <si>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</si>
  <si>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</si>
  <si>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</si>
  <si>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</si>
  <si>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</si>
  <si>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</si>
  <si>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</si>
  <si>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</si>
  <si>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</si>
  <si>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</si>
  <si>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</si>
  <si>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</si>
  <si>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</si>
  <si>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</si>
  <si>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</si>
  <si>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</si>
  <si>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</si>
  <si>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</si>
  <si>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</si>
  <si>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</si>
  <si>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</si>
  <si>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</si>
  <si>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</si>
  <si>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</si>
  <si>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</si>
  <si>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</si>
  <si>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</si>
  <si>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</si>
  <si>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</si>
  <si>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</si>
  <si>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</si>
  <si>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</si>
  <si>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</si>
  <si>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</si>
  <si>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</si>
  <si>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</si>
  <si>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</si>
  <si>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</si>
  <si>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</si>
  <si>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</si>
  <si>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</si>
  <si>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</si>
  <si>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</si>
  <si>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</si>
  <si>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</si>
  <si>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</si>
  <si>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</si>
  <si>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</si>
  <si>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</si>
  <si>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</si>
  <si>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</si>
  <si>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</si>
  <si>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</si>
  <si>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</si>
  <si>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</si>
  <si>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</si>
  <si>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</si>
  <si>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</si>
  <si>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</si>
  <si>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</si>
  <si>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</si>
  <si>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</si>
  <si>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</si>
  <si>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</si>
  <si>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</si>
  <si>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</si>
  <si>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</si>
  <si>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</si>
  <si>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</si>
  <si>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</si>
  <si>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</si>
  <si>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</si>
  <si>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</si>
  <si>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</si>
  <si>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</si>
  <si>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</si>
  <si>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</si>
  <si>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</si>
  <si>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</si>
  <si>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</si>
  <si>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</si>
  <si>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</si>
  <si>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</si>
  <si>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</si>
  <si>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</si>
  <si>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</si>
  <si>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</si>
  <si>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</si>
  <si>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</si>
  <si>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</si>
  <si>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</si>
  <si>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</si>
  <si>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</si>
  <si>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</si>
  <si>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</si>
  <si>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</si>
  <si>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</si>
  <si>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</si>
  <si>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</si>
  <si>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</si>
  <si>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</si>
  <si>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</si>
  <si>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</si>
  <si>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</si>
  <si>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</si>
  <si>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</si>
  <si>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</si>
  <si>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</si>
  <si>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</si>
  <si>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</si>
  <si>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</si>
  <si>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</si>
  <si>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</si>
  <si>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</si>
  <si>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</si>
  <si>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</si>
  <si>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</si>
  <si>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</si>
  <si>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</si>
  <si>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</si>
  <si>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</si>
  <si>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</si>
  <si>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</si>
  <si>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</si>
  <si>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</si>
  <si>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</si>
  <si>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</si>
  <si>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</si>
  <si>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</si>
  <si>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</si>
  <si>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</si>
  <si>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</si>
  <si>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</si>
  <si>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</si>
  <si>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</si>
  <si>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</si>
  <si>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</si>
  <si>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</si>
  <si>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</si>
  <si>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</si>
  <si>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</si>
  <si>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</si>
  <si>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</si>
  <si>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</si>
  <si>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</si>
  <si>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</si>
  <si>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</si>
  <si>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</si>
  <si>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</si>
  <si>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</si>
  <si>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</si>
  <si>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</si>
  <si>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</si>
  <si>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</si>
  <si>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</si>
  <si>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</si>
  <si>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</si>
  <si>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</si>
  <si>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</si>
  <si>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</si>
  <si>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</si>
  <si>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</si>
  <si>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</si>
  <si>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</si>
  <si>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</si>
  <si>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</si>
  <si>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</si>
  <si>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</si>
  <si>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</si>
  <si>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</si>
  <si>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</si>
  <si>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</si>
  <si>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</si>
  <si>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</si>
  <si>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</si>
  <si>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</si>
  <si>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</si>
  <si>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</si>
  <si>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</si>
  <si>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</si>
  <si>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</si>
  <si>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</si>
  <si>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</si>
  <si>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</si>
  <si>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</si>
  <si>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</si>
  <si>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</si>
  <si>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</si>
  <si>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</si>
  <si>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</si>
  <si>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</si>
  <si>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</si>
  <si>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</si>
  <si>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</si>
  <si>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</si>
  <si>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</si>
  <si>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</si>
  <si>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</si>
  <si>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</si>
  <si>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</si>
  <si>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</si>
  <si>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</si>
  <si>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</si>
  <si>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</si>
  <si>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</si>
  <si>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</si>
  <si>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</si>
  <si>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</si>
  <si>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</si>
  <si>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</si>
  <si>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</si>
  <si>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</si>
  <si>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</si>
  <si>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</si>
  <si>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</si>
  <si>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</si>
  <si>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</si>
  <si>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</si>
  <si>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</si>
  <si>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</si>
  <si>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</si>
  <si>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</si>
  <si>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</si>
  <si>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</si>
  <si>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</si>
  <si>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</si>
  <si>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</si>
  <si>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</si>
  <si>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</si>
  <si>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</si>
  <si>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</si>
  <si>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</si>
  <si>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</si>
  <si>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</si>
  <si>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</si>
  <si>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</si>
  <si>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</si>
  <si>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</si>
  <si>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</si>
  <si>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</si>
  <si>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</si>
  <si>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</si>
  <si>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</si>
  <si>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</si>
  <si>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</si>
  <si>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</si>
  <si>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</si>
  <si>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</si>
  <si>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</si>
  <si>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</si>
  <si>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</si>
  <si>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</si>
  <si>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</si>
  <si>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</si>
  <si>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</si>
  <si>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</si>
  <si>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</si>
  <si>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</si>
  <si>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</si>
  <si>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</si>
  <si>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</si>
  <si>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</si>
  <si>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</si>
  <si>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</si>
  <si>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</si>
  <si>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</si>
  <si>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</si>
  <si>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</si>
  <si>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</si>
  <si>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</si>
  <si>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</si>
  <si>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</si>
  <si>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</si>
  <si>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</si>
  <si>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</si>
  <si>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</si>
  <si>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</si>
  <si>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</si>
  <si>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</si>
  <si>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</si>
  <si>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</si>
  <si>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</si>
  <si>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</si>
  <si>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</si>
  <si>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</si>
  <si>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</si>
  <si>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</si>
  <si>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</si>
  <si>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</si>
  <si>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</si>
  <si>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</si>
  <si>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</si>
  <si>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</si>
  <si>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</si>
  <si>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</si>
  <si>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</si>
  <si>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</si>
  <si>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</si>
  <si>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</si>
  <si>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</si>
  <si>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</si>
  <si>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</si>
  <si>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</si>
  <si>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</si>
  <si>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</si>
  <si>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</si>
  <si>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</si>
  <si>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</si>
  <si>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</si>
  <si>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</si>
  <si>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</si>
  <si>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</si>
  <si>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</si>
  <si>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</si>
  <si>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</si>
  <si>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</si>
  <si>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</si>
  <si>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</si>
  <si>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</si>
  <si>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</si>
  <si>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</si>
  <si>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</si>
  <si>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</si>
  <si>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</si>
  <si>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</si>
  <si>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</si>
  <si>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</si>
  <si>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</si>
  <si>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</si>
  <si>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</si>
  <si>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</si>
  <si>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</si>
  <si>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</si>
  <si>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</si>
  <si>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</si>
  <si>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</si>
  <si>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</si>
  <si>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</si>
  <si>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</si>
  <si>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</si>
  <si>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</si>
  <si>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</si>
  <si>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</si>
  <si>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</si>
  <si>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</si>
  <si>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</si>
  <si>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</si>
  <si>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</si>
  <si>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</si>
  <si>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</si>
  <si>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</si>
  <si>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</si>
  <si>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</si>
  <si>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</si>
  <si>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</si>
  <si>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</si>
  <si>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</si>
  <si>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</si>
  <si>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</si>
  <si>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</si>
  <si>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</si>
  <si>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</si>
  <si>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</si>
  <si>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</si>
  <si>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</si>
  <si>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</si>
  <si>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</si>
  <si>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</si>
  <si>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</si>
  <si>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</si>
  <si>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</si>
  <si>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</si>
  <si>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</si>
  <si>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</si>
  <si>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</si>
  <si>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</si>
  <si>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</si>
  <si>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</si>
  <si>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</si>
  <si>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</si>
  <si>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</si>
  <si>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</si>
  <si>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</si>
  <si>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</si>
  <si>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</si>
  <si>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</si>
  <si>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</si>
  <si>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</si>
  <si>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</si>
  <si>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</si>
  <si>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</si>
  <si>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</si>
  <si>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</si>
  <si>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</si>
  <si>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</si>
  <si>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</si>
  <si>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</si>
  <si>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</si>
  <si>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</si>
  <si>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</si>
  <si>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</si>
  <si>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</si>
  <si>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</si>
  <si>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</si>
  <si>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</si>
  <si>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</si>
  <si>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</si>
  <si>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</si>
  <si>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</si>
  <si>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</si>
  <si>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</si>
  <si>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</si>
  <si>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</si>
  <si>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</si>
  <si>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</si>
  <si>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</si>
  <si>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</si>
  <si>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</si>
  <si>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</si>
  <si>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</si>
  <si>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</si>
  <si>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</si>
  <si>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</si>
  <si>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</si>
  <si>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</si>
  <si>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</si>
  <si>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</si>
  <si>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</si>
  <si>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</si>
  <si>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</si>
  <si>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</si>
  <si>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</si>
  <si>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</si>
  <si>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</si>
  <si>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</si>
  <si>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</si>
  <si>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</si>
  <si>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</si>
  <si>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</si>
  <si>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</si>
  <si>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</si>
  <si>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</si>
  <si>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</si>
  <si>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</si>
  <si>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</si>
  <si>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</si>
  <si>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</si>
  <si>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</si>
  <si>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</si>
  <si>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</si>
  <si>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</si>
  <si>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</si>
  <si>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</si>
  <si>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</si>
  <si>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</si>
  <si>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</si>
  <si>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</si>
  <si>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</si>
  <si>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</si>
  <si>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</si>
  <si>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</si>
  <si>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</si>
  <si>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</si>
  <si>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</si>
  <si>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</si>
  <si>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</si>
  <si>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</si>
  <si>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</si>
  <si>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</si>
  <si>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</si>
  <si>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</si>
  <si>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</si>
  <si>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</si>
  <si>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</si>
  <si>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</si>
  <si>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</si>
  <si>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</si>
  <si>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</si>
  <si>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</si>
  <si>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</si>
  <si>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</si>
  <si>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</si>
  <si>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</si>
  <si>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</si>
  <si>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</si>
  <si>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</si>
  <si>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</si>
  <si>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</si>
  <si>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</si>
  <si>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</si>
  <si>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</si>
  <si>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</si>
  <si>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</si>
  <si>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</si>
  <si>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</si>
  <si>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</si>
  <si>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</si>
  <si>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</si>
  <si>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</si>
  <si>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</si>
  <si>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</si>
  <si>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</si>
  <si>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</si>
  <si>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</si>
  <si>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</si>
  <si>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</si>
  <si>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</si>
  <si>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</si>
  <si>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</si>
  <si>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</si>
  <si>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</si>
  <si>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</si>
  <si>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</si>
  <si>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</si>
  <si>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</si>
  <si>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</si>
  <si>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</si>
  <si>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</si>
  <si>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</si>
  <si>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</si>
  <si>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</si>
  <si>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</si>
  <si>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</si>
  <si>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</si>
  <si>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</si>
  <si>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</si>
  <si>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</si>
  <si>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</si>
  <si>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</si>
  <si>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</si>
  <si>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</si>
  <si>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</si>
  <si>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</si>
  <si>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</si>
  <si>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</si>
  <si>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</si>
  <si>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</si>
  <si>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</si>
  <si>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</si>
  <si>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</si>
  <si>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</si>
  <si>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</si>
  <si>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</si>
  <si>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</si>
  <si>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</si>
  <si>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</si>
  <si>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</si>
  <si>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</si>
  <si>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</si>
  <si>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</si>
  <si>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</si>
  <si>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</si>
  <si>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</si>
  <si>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</si>
  <si>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</si>
  <si>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</si>
  <si>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</si>
  <si>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</si>
  <si>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</si>
  <si>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</si>
  <si>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</si>
  <si>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</si>
  <si>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</si>
  <si>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</si>
  <si>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</si>
  <si>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</si>
  <si>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</si>
  <si>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</si>
  <si>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</si>
  <si>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</si>
  <si>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</si>
  <si>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</si>
  <si>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</si>
  <si>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</si>
  <si>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</si>
  <si>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</si>
  <si>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</si>
  <si>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</si>
  <si>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</si>
  <si>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</si>
  <si>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</si>
  <si>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</si>
  <si>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</si>
  <si>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</si>
  <si>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</si>
  <si>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</si>
  <si>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</si>
  <si>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</si>
  <si>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</si>
  <si>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</si>
  <si>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</si>
  <si>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</si>
  <si>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</si>
  <si>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</si>
  <si>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</si>
  <si>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</si>
  <si>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</si>
  <si>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</si>
  <si>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</si>
  <si>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</si>
  <si>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</si>
  <si>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</si>
  <si>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</si>
  <si>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</si>
  <si>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</si>
  <si>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</si>
  <si>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</si>
  <si>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</si>
  <si>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</si>
  <si>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</si>
  <si>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</si>
  <si>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</si>
  <si>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</si>
  <si>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</si>
  <si>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</si>
  <si>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</si>
  <si>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</si>
  <si>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</si>
  <si>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</si>
  <si>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</si>
  <si>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</si>
  <si>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</si>
  <si>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</si>
  <si>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</si>
  <si>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</si>
  <si>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</si>
  <si>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</si>
  <si>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</si>
  <si>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</si>
  <si>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</si>
  <si>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</si>
  <si>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</si>
  <si>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</si>
  <si>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</si>
  <si>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</si>
  <si>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</si>
  <si>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</si>
  <si>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</si>
  <si>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</si>
  <si>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</si>
  <si>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</si>
  <si>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</si>
  <si>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</si>
  <si>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</si>
  <si>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</si>
  <si>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</si>
  <si>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</si>
  <si>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</si>
  <si>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</si>
  <si>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</si>
  <si>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</si>
  <si>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</si>
  <si>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</si>
  <si>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</si>
  <si>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</si>
  <si>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</si>
  <si>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</si>
  <si>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</si>
  <si>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</si>
  <si>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</si>
  <si>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</si>
  <si>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</si>
  <si>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</si>
  <si>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</si>
  <si>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</si>
  <si>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</si>
  <si>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</si>
  <si>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</si>
  <si>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</si>
  <si>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</si>
  <si>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</si>
  <si>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</si>
  <si>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</si>
  <si>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</si>
  <si>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</si>
  <si>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</si>
  <si>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</si>
  <si>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</si>
  <si>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</si>
  <si>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</si>
  <si>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</si>
  <si>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</si>
  <si>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</si>
  <si>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</si>
  <si>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</si>
  <si>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</si>
  <si>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</si>
  <si>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</si>
  <si>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</si>
  <si>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</si>
  <si>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</si>
  <si>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</si>
  <si>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</si>
  <si>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</si>
  <si>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</si>
  <si>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</si>
  <si>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</si>
  <si>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</si>
  <si>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</si>
  <si>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</si>
  <si>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</si>
  <si>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</si>
  <si>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</si>
  <si>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</si>
  <si>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</si>
  <si>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</si>
  <si>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</si>
  <si>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</si>
  <si>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</si>
  <si>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</si>
  <si>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</si>
  <si>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</si>
  <si>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</si>
  <si>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</si>
  <si>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</si>
  <si>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</si>
  <si>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</si>
  <si>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</si>
  <si>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</si>
  <si>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</si>
  <si>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</si>
  <si>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</si>
  <si>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</si>
  <si>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</si>
  <si>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</si>
  <si>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</si>
  <si>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</si>
  <si>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</si>
  <si>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</si>
  <si>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</si>
  <si>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</si>
  <si>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</si>
  <si>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</si>
  <si>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</si>
  <si>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</si>
  <si>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</si>
  <si>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</si>
  <si>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</si>
  <si>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</si>
  <si>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</si>
  <si>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</si>
  <si>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</si>
  <si>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</si>
  <si>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</si>
  <si>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</si>
  <si>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</si>
  <si>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</si>
  <si>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</si>
  <si>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</si>
  <si>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</si>
  <si>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</si>
  <si>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</si>
  <si>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</si>
  <si>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</si>
  <si>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</si>
  <si>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</si>
  <si>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</si>
  <si>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</si>
  <si>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</si>
  <si>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</si>
  <si>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</si>
  <si>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</si>
  <si>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</si>
  <si>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</si>
  <si>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</si>
  <si>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</si>
  <si>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</si>
  <si>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</si>
  <si>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</si>
  <si>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</si>
  <si>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</si>
  <si>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</si>
  <si>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</si>
  <si>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</si>
  <si>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</si>
  <si>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</si>
  <si>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</si>
  <si>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</si>
  <si>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</si>
  <si>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</si>
  <si>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</si>
  <si>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</si>
  <si>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</si>
  <si>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</si>
  <si>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</si>
  <si>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</si>
  <si>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</si>
  <si>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</si>
  <si>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</si>
  <si>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</si>
  <si>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</si>
  <si>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</si>
  <si>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</si>
  <si>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</si>
  <si>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</si>
  <si>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</si>
  <si>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</si>
  <si>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</si>
  <si>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</si>
  <si>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</si>
  <si>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</si>
  <si>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</si>
  <si>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</si>
  <si>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</si>
  <si>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</si>
  <si>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</si>
  <si>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</si>
  <si>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</si>
  <si>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</si>
  <si>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</si>
  <si>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</si>
  <si>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</si>
  <si>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</si>
  <si>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</si>
  <si>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</si>
  <si>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</si>
  <si>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</si>
  <si>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</si>
  <si>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</si>
  <si>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</si>
  <si>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</si>
  <si>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</si>
  <si>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</si>
  <si>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</si>
  <si>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</si>
  <si>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</si>
  <si>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</si>
  <si>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</si>
  <si>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</si>
  <si>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</si>
  <si>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</si>
  <si>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</si>
  <si>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</si>
  <si>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</si>
  <si>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</si>
  <si>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</si>
  <si>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</si>
  <si>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</si>
  <si>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</si>
  <si>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</si>
  <si>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</si>
  <si>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</si>
  <si>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</si>
  <si>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</si>
  <si>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</si>
  <si>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</si>
  <si>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</si>
  <si>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</si>
  <si>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</si>
  <si>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</si>
  <si>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</si>
  <si>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</si>
  <si>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</si>
  <si>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</si>
  <si>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</si>
  <si>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</si>
  <si>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</si>
  <si>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</si>
  <si>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</si>
  <si>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</si>
  <si>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</si>
  <si>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</si>
  <si>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</si>
  <si>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</si>
  <si>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</si>
  <si>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</si>
  <si>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</si>
  <si>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</si>
  <si>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</si>
  <si>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</si>
  <si>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</si>
  <si>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</si>
  <si>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</si>
  <si>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</si>
  <si>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</si>
  <si>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</si>
  <si>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</si>
  <si>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</si>
  <si>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</si>
  <si>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</si>
  <si>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</si>
  <si>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</si>
  <si>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</si>
  <si>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</si>
  <si>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</si>
  <si>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</si>
  <si>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</si>
  <si>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</si>
  <si>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</si>
  <si>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</si>
  <si>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</si>
  <si>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</si>
  <si>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</si>
  <si>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</si>
  <si>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</si>
  <si>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</si>
  <si>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</si>
  <si>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</si>
  <si>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</si>
  <si>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</si>
  <si>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</si>
  <si>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</si>
  <si>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</si>
  <si>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</si>
  <si>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</si>
  <si>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</si>
  <si>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</si>
  <si>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</si>
  <si>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</si>
  <si>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</si>
  <si>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</si>
  <si>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</si>
  <si>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</si>
  <si>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</si>
  <si>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</si>
  <si>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</si>
  <si>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</si>
  <si>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</si>
  <si>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</si>
  <si>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</si>
  <si>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</si>
  <si>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</si>
  <si>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</si>
  <si>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</si>
  <si>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</si>
  <si>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</si>
  <si>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</si>
  <si>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</si>
  <si>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</si>
  <si>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</si>
  <si>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</si>
  <si>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</si>
  <si>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</si>
  <si>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</si>
  <si>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</si>
  <si>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</si>
  <si>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</si>
  <si>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</si>
  <si>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</si>
  <si>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</si>
  <si>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</si>
  <si>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</si>
  <si>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</si>
  <si>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</si>
  <si>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</si>
  <si>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</si>
  <si>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</si>
  <si>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</si>
  <si>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</si>
  <si>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</si>
  <si>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</si>
  <si>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</si>
  <si>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</si>
  <si>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</si>
  <si>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</si>
  <si>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</si>
  <si>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</si>
  <si>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</si>
  <si>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</si>
  <si>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</si>
  <si>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</si>
  <si>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</si>
  <si>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</si>
  <si>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</si>
  <si>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</si>
  <si>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</si>
  <si>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</si>
  <si>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</si>
  <si>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</si>
  <si>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</si>
  <si>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</si>
  <si>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</si>
  <si>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</si>
  <si>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</si>
  <si>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</si>
  <si>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</si>
  <si>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</si>
  <si>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</si>
  <si>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</si>
  <si>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</si>
  <si>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</si>
  <si>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</si>
  <si>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</si>
  <si>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</si>
  <si>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</si>
  <si>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</si>
  <si>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</si>
  <si>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</si>
  <si>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</si>
  <si>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</si>
  <si>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</si>
  <si>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</si>
  <si>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</si>
  <si>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</si>
  <si>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</si>
  <si>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</si>
  <si>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</si>
  <si>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</si>
  <si>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</si>
  <si>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</si>
  <si>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</si>
  <si>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</si>
  <si>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</si>
  <si>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</si>
  <si>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</si>
  <si>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</si>
  <si>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</si>
  <si>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</si>
  <si>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</si>
  <si>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</si>
  <si>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</si>
  <si>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</si>
  <si>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</si>
  <si>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</si>
  <si>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</si>
  <si>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</si>
  <si>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</si>
  <si>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</si>
  <si>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</si>
  <si>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</si>
  <si>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</si>
  <si>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</si>
  <si>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</si>
  <si>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</si>
  <si>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</si>
  <si>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</si>
  <si>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</si>
  <si>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</si>
  <si>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</si>
  <si>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</si>
  <si>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</si>
  <si>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</si>
  <si>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</si>
  <si>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</si>
  <si>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</si>
  <si>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</si>
  <si>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</si>
  <si>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</si>
  <si>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</si>
  <si>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</si>
  <si>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</si>
  <si>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</si>
  <si>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</si>
  <si>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</si>
  <si>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</si>
  <si>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</si>
  <si>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</si>
  <si>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</si>
  <si>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</si>
  <si>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</si>
  <si>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</si>
  <si>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</si>
  <si>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</si>
  <si>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</si>
  <si>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</si>
  <si>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</si>
  <si>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</si>
  <si>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</si>
  <si>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</si>
  <si>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</si>
  <si>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</si>
  <si>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</si>
  <si>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</si>
  <si>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</si>
  <si>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</si>
  <si>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</si>
  <si>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</si>
  <si>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</si>
  <si>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</si>
  <si>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</si>
  <si>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</si>
  <si>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</si>
  <si>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</si>
  <si>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</si>
  <si>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</si>
  <si>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</si>
  <si>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</si>
  <si>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</si>
  <si>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</si>
  <si>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</si>
  <si>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</si>
  <si>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</si>
  <si>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</si>
  <si>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</si>
  <si>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</si>
  <si>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</si>
  <si>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</si>
  <si>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</si>
  <si>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</si>
  <si>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</si>
  <si>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</si>
  <si>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</si>
  <si>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</si>
  <si>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</si>
  <si>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</si>
  <si>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</si>
  <si>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</si>
  <si>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</si>
  <si>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</si>
  <si>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</si>
  <si>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</si>
  <si>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</si>
  <si>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</si>
  <si>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</si>
  <si>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</si>
  <si>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</si>
  <si>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</si>
  <si>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</si>
  <si>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</si>
  <si>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</si>
  <si>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</si>
  <si>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</si>
  <si>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</si>
  <si>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</si>
  <si>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</si>
  <si>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</si>
  <si>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</si>
  <si>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</si>
  <si>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</si>
  <si>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</si>
  <si>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</si>
  <si>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</si>
  <si>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</si>
  <si>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</si>
  <si>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</si>
  <si>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</si>
  <si>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</si>
  <si>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</si>
  <si>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</si>
  <si>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</si>
  <si>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</si>
  <si>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</si>
  <si>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</si>
  <si>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</si>
  <si>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</si>
  <si>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</si>
  <si>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</si>
  <si>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</si>
  <si>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</si>
  <si>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</si>
  <si>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</si>
  <si>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</si>
  <si>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</si>
  <si>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</si>
  <si>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</si>
  <si>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</si>
  <si>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</si>
  <si>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</si>
  <si>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</si>
  <si>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</si>
  <si>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</si>
  <si>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</si>
  <si>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</si>
  <si>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</si>
  <si>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</si>
  <si>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</si>
  <si>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</si>
  <si>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</si>
  <si>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</si>
  <si>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</si>
  <si>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</si>
  <si>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</si>
  <si>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</si>
  <si>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</si>
  <si>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</si>
  <si>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</si>
  <si>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</si>
  <si>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</si>
  <si>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</si>
  <si>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</si>
  <si>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</si>
  <si>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</si>
  <si>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</si>
  <si>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</si>
  <si>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</si>
  <si>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</si>
  <si>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</si>
  <si>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</si>
  <si>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</si>
  <si>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</si>
  <si>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</si>
  <si>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</si>
  <si>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</si>
  <si>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</si>
  <si>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</si>
  <si>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</si>
  <si>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</si>
  <si>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</si>
  <si>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</si>
  <si>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</si>
  <si>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</si>
  <si>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</si>
  <si>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</si>
  <si>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</si>
  <si>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</si>
  <si>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</si>
  <si>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</si>
  <si>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</si>
  <si>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</si>
  <si>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</si>
  <si>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</si>
  <si>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</si>
  <si>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</si>
  <si>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</si>
  <si>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</si>
  <si>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</si>
  <si>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</si>
  <si>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</si>
  <si>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</si>
  <si>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</si>
  <si>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</si>
  <si>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</si>
  <si>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</si>
  <si>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</si>
  <si>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</si>
  <si>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</si>
  <si>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</si>
  <si>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</si>
  <si>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</si>
  <si>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</si>
  <si>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</si>
  <si>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</si>
  <si>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</si>
  <si>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</si>
  <si>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</si>
  <si>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</si>
  <si>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</si>
  <si>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</si>
  <si>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</si>
  <si>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</si>
  <si>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</si>
  <si>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</si>
  <si>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</si>
  <si>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</si>
  <si>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</si>
  <si>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</si>
  <si>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</si>
  <si>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</si>
  <si>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</si>
  <si>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</si>
  <si>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</si>
  <si>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</si>
  <si>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</si>
  <si>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</si>
  <si>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</si>
  <si>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</si>
  <si>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</si>
  <si>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</si>
  <si>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</si>
  <si>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</si>
  <si>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</si>
  <si>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</si>
  <si>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</si>
  <si>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</si>
  <si>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</si>
  <si>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</si>
  <si>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</si>
  <si>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</si>
  <si>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</si>
  <si>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</si>
  <si>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</si>
  <si>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</si>
  <si>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</si>
  <si>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</si>
  <si>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</si>
  <si>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</si>
  <si>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</si>
  <si>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</si>
  <si>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</si>
  <si>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</si>
  <si>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</si>
  <si>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</si>
  <si>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</si>
  <si>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</si>
  <si>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</si>
  <si>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</si>
  <si>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</si>
  <si>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</si>
  <si>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</si>
  <si>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</si>
  <si>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</si>
  <si>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</si>
  <si>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</si>
  <si>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</si>
  <si>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</si>
  <si>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</si>
  <si>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</si>
  <si>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</si>
  <si>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</si>
  <si>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</si>
  <si>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</si>
  <si>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</si>
  <si>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</si>
  <si>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</si>
  <si>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</si>
  <si>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</si>
  <si>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</si>
  <si>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</si>
  <si>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</si>
  <si>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</si>
  <si>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</si>
  <si>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</si>
  <si>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</si>
  <si>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</si>
  <si>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</si>
  <si>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</si>
  <si>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</si>
  <si>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</si>
  <si>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</si>
  <si>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</si>
  <si>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</si>
  <si>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</si>
  <si>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</si>
  <si>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</si>
  <si>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</si>
  <si>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</si>
  <si>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</si>
  <si>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</si>
  <si>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</si>
  <si>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</si>
  <si>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</si>
  <si>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</si>
  <si>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</si>
  <si>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</si>
  <si>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</si>
  <si>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</si>
  <si>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</si>
  <si>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</si>
  <si>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</si>
  <si>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</si>
  <si>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</si>
  <si>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</si>
  <si>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</si>
  <si>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</si>
  <si>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</si>
  <si>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</si>
  <si>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</si>
  <si>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</si>
  <si>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</si>
  <si>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</si>
  <si>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</si>
  <si>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</si>
  <si>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</si>
  <si>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</si>
  <si>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</si>
  <si>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</si>
  <si>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</si>
  <si>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</si>
  <si>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</si>
  <si>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</si>
  <si>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</si>
  <si>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</si>
  <si>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</si>
  <si>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</si>
  <si>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</si>
  <si>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</si>
  <si>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</si>
  <si>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</si>
  <si>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</si>
  <si>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</si>
  <si>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</si>
  <si>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</si>
  <si>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</si>
  <si>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</si>
  <si>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</si>
  <si>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</si>
  <si>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</si>
  <si>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</si>
  <si>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</si>
  <si>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</si>
  <si>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</si>
  <si>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</si>
  <si>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</si>
  <si>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</si>
  <si>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</si>
  <si>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</si>
  <si>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</si>
  <si>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</si>
  <si>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</si>
  <si>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</si>
  <si>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</si>
  <si>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</si>
  <si>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</si>
  <si>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</si>
  <si>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</si>
  <si>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</si>
  <si>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</si>
  <si>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</si>
  <si>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</si>
  <si>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</si>
  <si>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</si>
  <si>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</si>
  <si>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</si>
  <si>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</si>
  <si>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</si>
  <si>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</si>
  <si>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</si>
  <si>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</si>
  <si>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</si>
  <si>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</si>
  <si>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</si>
  <si>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</si>
  <si>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</si>
  <si>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</si>
  <si>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</si>
  <si>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</si>
  <si>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</si>
  <si>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</si>
  <si>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</si>
  <si>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</si>
  <si>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</si>
  <si>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</si>
  <si>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</si>
  <si>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</si>
  <si>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</si>
  <si>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</si>
  <si>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</si>
  <si>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</si>
  <si>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</si>
  <si>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</si>
  <si>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</si>
  <si>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</si>
  <si>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</si>
  <si>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</si>
  <si>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</si>
  <si>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</si>
  <si>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</si>
  <si>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</si>
  <si>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</si>
  <si>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</si>
  <si>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</si>
  <si>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</si>
  <si>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</si>
  <si>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</si>
  <si>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</si>
  <si>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</si>
  <si>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</si>
  <si>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</si>
  <si>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</si>
  <si>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</si>
  <si>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</si>
  <si>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</si>
  <si>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</si>
  <si>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</si>
  <si>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</si>
  <si>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</si>
  <si>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</si>
  <si>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</si>
  <si>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</si>
  <si>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</si>
  <si>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</si>
  <si>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</si>
  <si>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</si>
  <si>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</si>
  <si>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</si>
  <si>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</si>
  <si>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</si>
  <si>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</si>
  <si>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</si>
  <si>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</si>
  <si>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</si>
  <si>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</si>
  <si>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</si>
  <si>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</si>
  <si>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</si>
  <si>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</si>
  <si>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</si>
  <si>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</si>
  <si>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</si>
  <si>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</si>
  <si>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</si>
  <si>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</si>
  <si>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</si>
  <si>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</si>
  <si>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</si>
  <si>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</si>
  <si>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</si>
  <si>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</si>
  <si>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</si>
  <si>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</si>
  <si>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</si>
  <si>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</si>
  <si>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</si>
  <si>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</si>
  <si>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</si>
  <si>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</si>
  <si>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</si>
  <si>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</si>
  <si>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</si>
  <si>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</si>
  <si>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</si>
  <si>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</si>
  <si>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</si>
  <si>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</si>
  <si>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</si>
  <si>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</si>
  <si>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</si>
  <si>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</si>
  <si>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</si>
  <si>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</si>
  <si>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</si>
  <si>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</si>
  <si>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</si>
  <si>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</si>
  <si>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</si>
  <si>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</si>
  <si>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</si>
  <si>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</si>
  <si>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</si>
  <si>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</si>
  <si>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</si>
  <si>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</si>
  <si>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</si>
  <si>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</si>
  <si>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</si>
  <si>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</si>
  <si>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</si>
  <si>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</si>
  <si>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</si>
  <si>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</si>
  <si>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</si>
  <si>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</si>
  <si>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</si>
  <si>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</si>
  <si>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</si>
  <si>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</si>
  <si>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</si>
  <si>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</si>
  <si>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</si>
  <si>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</si>
  <si>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</si>
  <si>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</si>
  <si>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</si>
  <si>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</si>
  <si>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</si>
  <si>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</si>
  <si>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</si>
  <si>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</si>
  <si>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</si>
  <si>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</si>
  <si>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</si>
  <si>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</si>
  <si>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</si>
  <si>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</si>
  <si>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</si>
  <si>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</si>
  <si>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</si>
  <si>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</si>
  <si>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</si>
  <si>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</si>
  <si>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</si>
  <si>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</si>
  <si>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</si>
  <si>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</si>
  <si>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</si>
  <si>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</si>
  <si>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</si>
  <si>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</si>
  <si>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</si>
  <si>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</si>
  <si>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</si>
  <si>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</si>
  <si>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</si>
  <si>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</si>
  <si>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</si>
  <si>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</si>
  <si>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</si>
  <si>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</si>
  <si>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</si>
  <si>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</si>
  <si>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</si>
  <si>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</si>
  <si>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</si>
  <si>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</si>
  <si>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</si>
  <si>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</si>
  <si>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</si>
  <si>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</si>
  <si>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</si>
  <si>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</si>
  <si>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</si>
  <si>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</si>
  <si>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</si>
  <si>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</si>
  <si>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</si>
  <si>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</si>
  <si>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</si>
  <si>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</si>
  <si>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</si>
  <si>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</si>
  <si>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</si>
  <si>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</si>
  <si>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</si>
  <si>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</si>
  <si>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</si>
  <si>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</si>
  <si>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</si>
  <si>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</si>
  <si>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</si>
  <si>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</si>
  <si>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</si>
  <si>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</si>
  <si>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</si>
  <si>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</si>
  <si>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</si>
  <si>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</si>
  <si>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</si>
  <si>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</si>
  <si>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</si>
  <si>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</si>
  <si>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</si>
  <si>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</si>
  <si>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</si>
  <si>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</si>
  <si>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</si>
  <si>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</si>
  <si>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</si>
  <si>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</si>
  <si>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</si>
  <si>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</si>
  <si>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</si>
  <si>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</si>
  <si>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</si>
  <si>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</si>
  <si>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</si>
  <si>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</si>
  <si>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</si>
  <si>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</si>
  <si>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</si>
  <si>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</si>
  <si>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</si>
  <si>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</si>
  <si>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</si>
  <si>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</si>
  <si>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</si>
  <si>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</si>
  <si>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</si>
  <si>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</si>
  <si>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</si>
  <si>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</si>
  <si>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</si>
  <si>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</si>
  <si>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</si>
  <si>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</si>
  <si>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</si>
  <si>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</si>
  <si>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</si>
  <si>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</si>
  <si>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</si>
  <si>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</si>
  <si>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</si>
  <si>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</si>
  <si>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</si>
  <si>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</si>
  <si>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</si>
  <si>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</si>
  <si>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</si>
  <si>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</si>
  <si>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</si>
  <si>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</si>
  <si>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</si>
  <si>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</si>
  <si>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</si>
  <si>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</si>
  <si>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</si>
  <si>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</si>
  <si>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</si>
  <si>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</si>
  <si>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</si>
  <si>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</si>
  <si>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</si>
  <si>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</si>
  <si>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</si>
  <si>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</si>
  <si>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</si>
  <si>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</si>
  <si>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</si>
  <si>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</si>
  <si>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</si>
  <si>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</si>
  <si>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</si>
  <si>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</si>
  <si>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</si>
  <si>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</si>
  <si>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</si>
  <si>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</si>
  <si>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</si>
  <si>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</si>
  <si>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</si>
  <si>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</si>
  <si>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</si>
  <si>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</si>
  <si>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</si>
  <si>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</si>
  <si>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</si>
  <si>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</si>
  <si>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</si>
  <si>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</si>
  <si>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</si>
  <si>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</si>
  <si>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</si>
  <si>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</si>
  <si>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</si>
  <si>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</si>
  <si>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</si>
  <si>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</si>
  <si>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</si>
  <si>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</si>
  <si>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</si>
  <si>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</si>
  <si>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</si>
  <si>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</si>
  <si>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</si>
  <si>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</si>
  <si>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</si>
  <si>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</si>
  <si>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</si>
  <si>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</si>
  <si>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</si>
  <si>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</si>
  <si>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</si>
  <si>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</si>
  <si>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</si>
  <si>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</si>
  <si>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</si>
  <si>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</si>
  <si>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</si>
  <si>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</si>
  <si>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</si>
  <si>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</si>
  <si>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</si>
  <si>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</si>
  <si>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</si>
  <si>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</si>
  <si>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</si>
  <si>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</si>
  <si>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</si>
  <si>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</si>
  <si>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</si>
  <si>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</si>
  <si>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</si>
  <si>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</si>
  <si>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</si>
  <si>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</si>
  <si>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</si>
  <si>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</si>
  <si>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</si>
  <si>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</si>
  <si>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</si>
  <si>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</si>
  <si>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</si>
  <si>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</si>
  <si>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</si>
  <si>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</si>
  <si>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</si>
  <si>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</si>
  <si>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</si>
  <si>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</si>
  <si>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</si>
  <si>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</si>
  <si>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</si>
  <si>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</si>
  <si>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</si>
  <si>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</si>
  <si>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</si>
  <si>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</si>
  <si>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</si>
  <si>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</si>
  <si>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</si>
  <si>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</si>
  <si>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</si>
  <si>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</si>
  <si>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</si>
  <si>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</si>
  <si>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</si>
  <si>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</si>
  <si>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</si>
  <si>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</si>
  <si>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</si>
  <si>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</si>
  <si>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</si>
  <si>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</si>
  <si>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</si>
  <si>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</si>
  <si>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</si>
  <si>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</si>
  <si>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</si>
  <si>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</si>
  <si>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</si>
  <si>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</si>
  <si>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</si>
  <si>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</si>
  <si>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</si>
  <si>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</si>
  <si>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</si>
  <si>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</si>
  <si>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</si>
  <si>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</si>
  <si>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</si>
  <si>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</si>
  <si>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</si>
  <si>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</si>
  <si>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</si>
  <si>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</si>
  <si>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</si>
  <si>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</si>
  <si>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</si>
  <si>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</si>
  <si>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</si>
  <si>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</si>
  <si>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</si>
  <si>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</si>
  <si>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</si>
  <si>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</si>
  <si>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</si>
  <si>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</si>
  <si>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</si>
  <si>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</si>
  <si>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</si>
  <si>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</si>
  <si>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</si>
  <si>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</si>
  <si>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</si>
  <si>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</si>
  <si>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</si>
  <si>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</si>
  <si>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</si>
  <si>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</si>
  <si>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</si>
  <si>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</si>
  <si>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</si>
  <si>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</si>
  <si>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</si>
  <si>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</si>
  <si>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</si>
  <si>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</si>
  <si>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</si>
  <si>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</si>
  <si>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</si>
  <si>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</si>
  <si>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</si>
  <si>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</si>
  <si>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</si>
  <si>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</si>
  <si>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</si>
  <si>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</si>
  <si>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</si>
  <si>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</si>
  <si>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</si>
  <si>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</si>
  <si>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</si>
  <si>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</si>
  <si>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</si>
  <si>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</si>
  <si>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</si>
  <si>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</si>
  <si>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</si>
  <si>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</si>
  <si>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</si>
  <si>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</si>
  <si>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</si>
  <si>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</si>
  <si>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</si>
  <si>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</si>
  <si>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</si>
  <si>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</si>
  <si>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</si>
  <si>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</si>
  <si>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</si>
  <si>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</si>
  <si>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</si>
  <si>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</si>
  <si>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</si>
  <si>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</si>
  <si>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</si>
  <si>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</si>
  <si>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</si>
  <si>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</si>
  <si>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</si>
  <si>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</si>
  <si>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</si>
  <si>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</si>
  <si>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</si>
  <si>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</si>
  <si>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</si>
  <si>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</si>
  <si>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</si>
  <si>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</si>
  <si>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</si>
  <si>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</si>
  <si>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</si>
  <si>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</si>
  <si>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</si>
  <si>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</si>
  <si>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</si>
  <si>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</si>
  <si>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</si>
  <si>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</si>
  <si>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</si>
  <si>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</si>
  <si>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</si>
  <si>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</si>
  <si>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</si>
  <si>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</si>
  <si>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</si>
  <si>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</si>
  <si>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</si>
  <si>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</si>
  <si>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</si>
  <si>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</si>
  <si>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</si>
  <si>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</si>
  <si>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</si>
  <si>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</si>
  <si>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</si>
  <si>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</si>
  <si>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</si>
  <si>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</si>
  <si>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</si>
  <si>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</si>
  <si>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</si>
  <si>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</si>
  <si>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</si>
  <si>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</si>
  <si>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</si>
  <si>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</si>
  <si>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</si>
  <si>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</si>
  <si>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</si>
  <si>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</si>
  <si>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</si>
  <si>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</si>
  <si>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</si>
  <si>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</si>
  <si>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</si>
  <si>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</si>
  <si>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</si>
  <si>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</si>
  <si>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</si>
  <si>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</si>
  <si>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</si>
  <si>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</si>
  <si>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</si>
  <si>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</si>
  <si>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</si>
  <si>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</si>
  <si>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</si>
  <si>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</si>
  <si>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</si>
  <si>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</si>
  <si>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</si>
  <si>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</si>
  <si>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</si>
  <si>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</si>
  <si>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</si>
  <si>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</si>
  <si>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</si>
  <si>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</si>
  <si>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</si>
  <si>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</si>
  <si>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</si>
  <si>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</si>
  <si>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</si>
  <si>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</si>
  <si>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</si>
  <si>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</si>
  <si>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</si>
  <si>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</si>
  <si>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</si>
  <si>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</si>
  <si>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</si>
  <si>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</si>
  <si>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</si>
  <si>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</si>
  <si>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</si>
  <si>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</si>
  <si>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</si>
  <si>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</si>
  <si>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</si>
  <si>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</si>
  <si>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</si>
  <si>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</si>
  <si>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</si>
  <si>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</si>
  <si>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</si>
  <si>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</si>
  <si>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</si>
  <si>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</si>
  <si>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</si>
  <si>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</si>
  <si>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</si>
  <si>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</si>
  <si>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</si>
  <si>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</si>
  <si>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</si>
  <si>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</si>
  <si>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</si>
  <si>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</si>
  <si>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</si>
  <si>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</si>
  <si>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</si>
  <si>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</si>
  <si>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</si>
  <si>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</si>
  <si>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</si>
  <si>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</si>
  <si>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</si>
  <si>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</si>
  <si>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</si>
  <si>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</si>
  <si>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</si>
  <si>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</si>
  <si>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</si>
  <si>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</si>
  <si>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</si>
  <si>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</si>
  <si>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</si>
  <si>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</si>
  <si>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</si>
  <si>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</si>
  <si>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</si>
  <si>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</si>
  <si>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</si>
  <si>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</si>
  <si>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</si>
  <si>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</si>
  <si>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</si>
  <si>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</si>
  <si>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</si>
  <si>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</si>
  <si>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</si>
  <si>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</si>
  <si>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</si>
  <si>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</si>
  <si>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</si>
  <si>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</si>
  <si>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</si>
  <si>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</si>
  <si>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</si>
  <si>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</si>
  <si>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</si>
  <si>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</si>
  <si>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</si>
  <si>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</si>
  <si>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</si>
  <si>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</si>
  <si>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</si>
  <si>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</si>
  <si>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</si>
  <si>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</si>
  <si>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</si>
  <si>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</si>
  <si>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</si>
  <si>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</si>
  <si>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</si>
  <si>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</si>
  <si>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</si>
  <si>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</si>
  <si>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</si>
  <si>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</si>
  <si>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</si>
  <si>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</si>
  <si>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</si>
  <si>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</si>
  <si>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</si>
  <si>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</si>
  <si>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</si>
  <si>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</si>
  <si>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</si>
  <si>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</si>
  <si>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</si>
  <si>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</si>
  <si>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</si>
  <si>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</si>
  <si>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</si>
  <si>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</si>
  <si>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</si>
  <si>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</si>
  <si>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</si>
  <si>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</si>
  <si>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</si>
  <si>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</si>
  <si>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</si>
  <si>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</si>
  <si>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</si>
  <si>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</si>
  <si>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</si>
  <si>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</si>
  <si>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</si>
  <si>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</si>
  <si>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</si>
  <si>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</si>
  <si>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</si>
  <si>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</si>
  <si>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</si>
  <si>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</si>
  <si>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</si>
  <si>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</si>
  <si>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</si>
  <si>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</si>
  <si>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</si>
  <si>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</si>
  <si>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</si>
  <si>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</si>
  <si>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</si>
  <si>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</si>
  <si>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</si>
  <si>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</si>
  <si>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</si>
  <si>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</si>
  <si>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</si>
  <si>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</si>
  <si>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</si>
  <si>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</si>
  <si>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</si>
  <si>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</si>
  <si>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</si>
  <si>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</si>
  <si>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</si>
  <si>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</si>
  <si>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</si>
  <si>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</si>
  <si>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</si>
  <si>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</si>
  <si>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</si>
  <si>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</si>
  <si>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</si>
  <si>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</si>
  <si>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</si>
  <si>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</si>
  <si>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</si>
  <si>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</si>
  <si>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</si>
  <si>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</si>
  <si>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</si>
  <si>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</si>
  <si>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</si>
  <si>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</si>
  <si>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</si>
  <si>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</si>
  <si>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</si>
  <si>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</si>
  <si>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</si>
  <si>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</si>
  <si>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</si>
  <si>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</si>
  <si>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</si>
  <si>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</si>
  <si>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</si>
  <si>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</si>
  <si>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</si>
  <si>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</si>
  <si>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</si>
  <si>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</si>
  <si>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</si>
  <si>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</si>
  <si>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</si>
  <si>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</si>
  <si>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</si>
  <si>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</si>
  <si>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</si>
  <si>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</si>
  <si>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</si>
  <si>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</si>
  <si>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</si>
  <si>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</si>
  <si>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</si>
  <si>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</si>
  <si>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</si>
  <si>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</si>
  <si>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</si>
  <si>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</si>
  <si>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</si>
  <si>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</si>
  <si>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</si>
  <si>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</si>
  <si>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</si>
  <si>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</si>
  <si>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</si>
  <si>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</si>
  <si>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</si>
  <si>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</si>
  <si>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</si>
  <si>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</si>
  <si>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</si>
  <si>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</si>
  <si>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</si>
  <si>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</si>
  <si>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</si>
  <si>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</si>
  <si>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</si>
  <si>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</si>
  <si>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</si>
  <si>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</si>
  <si>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</si>
  <si>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</si>
  <si>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</si>
  <si>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</si>
  <si>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</si>
  <si>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</si>
  <si>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</si>
  <si>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</si>
  <si>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</si>
  <si>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</si>
  <si>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</si>
  <si>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</si>
  <si>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</si>
  <si>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</si>
  <si>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</si>
  <si>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</si>
  <si>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</si>
  <si>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</si>
  <si>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</si>
  <si>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</si>
  <si>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</si>
  <si>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</si>
  <si>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</si>
  <si>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</si>
  <si>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</si>
  <si>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</si>
  <si>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</si>
  <si>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</si>
  <si>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</si>
  <si>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</si>
  <si>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</si>
  <si>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</si>
  <si>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</si>
  <si>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</si>
  <si>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</si>
  <si>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</si>
  <si>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</si>
  <si>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</si>
  <si>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</si>
  <si>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</si>
  <si>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</si>
  <si>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</si>
  <si>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</si>
  <si>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</si>
  <si>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</si>
  <si>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</si>
  <si>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</si>
  <si>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</si>
  <si>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</si>
  <si>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</si>
  <si>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</si>
  <si>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</si>
  <si>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</si>
  <si>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</si>
  <si>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</si>
  <si>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</si>
  <si>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</si>
  <si>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</si>
  <si>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</si>
  <si>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</si>
  <si>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</si>
  <si>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</si>
  <si>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</si>
  <si>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</si>
  <si>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</si>
  <si>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</si>
  <si>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</si>
  <si>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</si>
  <si>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</si>
  <si>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</si>
  <si>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</si>
  <si>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</si>
  <si>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</si>
  <si>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</si>
  <si>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</si>
  <si>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</si>
  <si>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</si>
  <si>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</si>
  <si>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</si>
  <si>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</si>
  <si>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</si>
  <si>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</si>
  <si>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</si>
  <si>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</si>
  <si>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</si>
  <si>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</si>
  <si>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</si>
  <si>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</si>
  <si>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</si>
  <si>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</si>
  <si>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</si>
  <si>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</si>
  <si>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</si>
  <si>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</si>
  <si>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</si>
  <si>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</si>
  <si>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</si>
  <si>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</si>
  <si>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</si>
  <si>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</si>
  <si>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</si>
  <si>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</si>
  <si>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</si>
  <si>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</si>
  <si>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</si>
  <si>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</si>
  <si>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</si>
  <si>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</si>
  <si>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</si>
  <si>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</si>
  <si>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</si>
  <si>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</si>
  <si>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</si>
  <si>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</si>
  <si>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</si>
  <si>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</si>
  <si>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</si>
  <si>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</si>
  <si>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</si>
  <si>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</si>
  <si>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</si>
  <si>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</si>
  <si>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</si>
  <si>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</si>
  <si>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</si>
  <si>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</si>
  <si>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</si>
  <si>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</si>
  <si>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</si>
  <si>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</si>
  <si>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</si>
  <si>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</si>
  <si>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</si>
  <si>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</si>
  <si>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</si>
  <si>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</si>
  <si>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</si>
  <si>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</si>
  <si>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</si>
  <si>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</si>
  <si>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</si>
  <si>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</si>
  <si>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</si>
  <si>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</si>
  <si>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</si>
  <si>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</si>
  <si>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</si>
  <si>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</si>
  <si>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</si>
  <si>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</si>
  <si>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</si>
  <si>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</si>
  <si>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</si>
  <si>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</si>
  <si>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</si>
  <si>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</si>
  <si>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</si>
  <si>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</si>
  <si>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</si>
  <si>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</si>
  <si>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</si>
  <si>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</si>
  <si>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</si>
  <si>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</si>
  <si>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</si>
  <si>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</si>
  <si>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</si>
  <si>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</si>
  <si>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</si>
  <si>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</si>
  <si>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</si>
  <si>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</si>
  <si>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</si>
  <si>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</si>
  <si>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</si>
  <si>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</si>
  <si>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</si>
  <si>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</si>
  <si>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</si>
  <si>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</si>
  <si>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</si>
  <si>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</si>
  <si>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</si>
  <si>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</si>
  <si>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</si>
  <si>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</si>
  <si>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</si>
  <si>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</si>
  <si>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</si>
  <si>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</si>
  <si>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</si>
  <si>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</si>
  <si>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</si>
  <si>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</si>
  <si>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</si>
  <si>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</si>
  <si>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</si>
  <si>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</si>
  <si>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</si>
  <si>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</si>
  <si>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</si>
  <si>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</si>
  <si>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</si>
  <si>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</si>
  <si>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</si>
  <si>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</si>
  <si>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</si>
  <si>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</si>
  <si>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</si>
  <si>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</si>
  <si>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</si>
  <si>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</si>
  <si>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</si>
  <si>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</si>
  <si>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</si>
  <si>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</si>
  <si>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</si>
  <si>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</si>
  <si>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</si>
  <si>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</si>
  <si>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</si>
  <si>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</si>
  <si>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</si>
  <si>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</si>
  <si>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</si>
  <si>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</si>
  <si>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</si>
  <si>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</si>
  <si>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</si>
  <si>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</si>
  <si>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</si>
  <si>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</si>
  <si>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</si>
  <si>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</si>
  <si>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</si>
  <si>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</si>
  <si>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</si>
  <si>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</si>
  <si>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</si>
  <si>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</si>
  <si>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</si>
  <si>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</si>
  <si>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</si>
  <si>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</si>
  <si>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</si>
  <si>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</si>
  <si>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</si>
  <si>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</si>
  <si>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</si>
  <si>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</si>
  <si>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</si>
  <si>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</si>
  <si>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</si>
  <si>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</si>
  <si>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</si>
  <si>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</si>
  <si>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</si>
  <si>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</si>
  <si>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</si>
  <si>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</si>
  <si>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</si>
  <si>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</si>
  <si>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</si>
  <si>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</si>
  <si>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</si>
  <si>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</si>
  <si>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</si>
  <si>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</si>
  <si>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</si>
  <si>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</si>
  <si>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</si>
  <si>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</si>
  <si>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</si>
  <si>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</si>
  <si>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</si>
  <si>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</si>
  <si>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</si>
  <si>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</si>
  <si>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</si>
  <si>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</si>
  <si>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</si>
  <si>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</si>
  <si>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</si>
  <si>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</si>
  <si>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</si>
  <si>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</si>
  <si>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</si>
  <si>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</si>
  <si>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</si>
  <si>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</si>
  <si>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</si>
  <si>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</si>
  <si>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</si>
  <si>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</si>
  <si>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</si>
  <si>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</si>
  <si>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</si>
  <si>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</si>
  <si>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</si>
  <si>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</si>
  <si>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</si>
  <si>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</si>
  <si>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</si>
  <si>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</si>
  <si>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</si>
  <si>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</si>
  <si>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</si>
  <si>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</si>
  <si>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</si>
  <si>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</si>
  <si>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</si>
  <si>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</si>
  <si>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</si>
  <si>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</si>
  <si>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</si>
  <si>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</si>
  <si>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</si>
  <si>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</si>
  <si>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</si>
  <si>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</si>
  <si>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</si>
  <si>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</si>
  <si>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</si>
  <si>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</si>
  <si>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</si>
  <si>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</si>
  <si>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</si>
  <si>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</si>
  <si>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</si>
  <si>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</si>
  <si>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</si>
  <si>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</si>
  <si>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</si>
  <si>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</si>
  <si>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</si>
  <si>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</si>
  <si>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</si>
  <si>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</si>
  <si>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</si>
  <si>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</si>
  <si>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</si>
  <si>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</si>
  <si>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</si>
  <si>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</si>
  <si>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</si>
  <si>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</si>
  <si>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</si>
  <si>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</si>
  <si>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</si>
  <si>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</si>
  <si>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</si>
  <si>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</si>
  <si>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</si>
  <si>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</si>
  <si>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</si>
  <si>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</si>
  <si>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</si>
  <si>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</si>
  <si>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</si>
  <si>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</si>
  <si>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</si>
  <si>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</si>
  <si>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</si>
  <si>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</si>
  <si>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</si>
  <si>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</si>
  <si>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</si>
  <si>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</si>
  <si>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</si>
  <si>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</si>
  <si>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</si>
  <si>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</si>
  <si>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</si>
  <si>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</si>
  <si>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</si>
  <si>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</si>
  <si>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</si>
  <si>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</si>
  <si>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</si>
  <si>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</si>
  <si>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</si>
  <si>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</si>
  <si>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</si>
  <si>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</si>
  <si>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</si>
  <si>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</si>
  <si>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</si>
  <si>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</si>
  <si>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</si>
  <si>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</si>
  <si>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</si>
  <si>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</si>
  <si>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</si>
  <si>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</si>
  <si>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</si>
  <si>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</si>
  <si>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</si>
  <si>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</si>
  <si>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</si>
  <si>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</si>
  <si>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</si>
  <si>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</si>
  <si>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</si>
  <si>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</si>
  <si>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</si>
  <si>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</si>
  <si>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</si>
  <si>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</si>
  <si>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</si>
  <si>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</si>
  <si>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</si>
  <si>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</si>
  <si>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</si>
  <si>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</si>
  <si>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</si>
  <si>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</si>
  <si>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</si>
  <si>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</si>
  <si>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</si>
  <si>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</si>
  <si>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</si>
  <si>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</si>
  <si>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</si>
  <si>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</si>
  <si>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</si>
  <si>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</si>
  <si>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</si>
  <si>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</si>
  <si>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</si>
  <si>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</si>
  <si>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</si>
  <si>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</si>
  <si>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</si>
  <si>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</si>
  <si>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</si>
  <si>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</si>
  <si>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</si>
  <si>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</si>
  <si>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</si>
  <si>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</si>
  <si>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</si>
  <si>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</si>
  <si>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</si>
  <si>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</si>
  <si>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</si>
  <si>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</si>
  <si>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</si>
  <si>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</si>
  <si>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</si>
  <si>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</si>
  <si>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</si>
  <si>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</si>
  <si>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</si>
  <si>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</si>
  <si>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</si>
  <si>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</si>
  <si>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</si>
  <si>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</si>
  <si>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</si>
  <si>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</si>
  <si>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</si>
  <si>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</si>
  <si>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</si>
  <si>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</si>
  <si>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</si>
  <si>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</si>
  <si>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</si>
  <si>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</si>
  <si>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</si>
  <si>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</si>
  <si>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</si>
  <si>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</si>
  <si>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</si>
  <si>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</si>
  <si>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</si>
  <si>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</si>
  <si>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</si>
  <si>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</si>
  <si>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</si>
  <si>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</si>
  <si>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</si>
  <si>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</si>
  <si>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</si>
  <si>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</si>
  <si>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</si>
  <si>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</si>
  <si>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</si>
  <si>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</si>
  <si>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</si>
  <si>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</si>
  <si>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</si>
  <si>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</si>
  <si>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</si>
  <si>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</si>
  <si>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</si>
  <si>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</si>
  <si>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</si>
  <si>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</si>
  <si>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</si>
  <si>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</si>
  <si>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</si>
  <si>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</si>
  <si>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</si>
  <si>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</si>
  <si>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</si>
  <si>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</si>
  <si>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</si>
  <si>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</si>
  <si>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</si>
  <si>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</si>
  <si>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</si>
  <si>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</si>
  <si>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</si>
  <si>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</si>
  <si>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</si>
  <si>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</si>
  <si>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</si>
  <si>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</si>
  <si>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</si>
  <si>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</si>
  <si>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</si>
  <si>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</si>
  <si>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</si>
  <si>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</si>
  <si>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</si>
  <si>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</si>
  <si>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</si>
  <si>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</si>
  <si>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</si>
  <si>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</si>
  <si>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</si>
  <si>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</si>
  <si>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</si>
  <si>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</si>
  <si>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</si>
  <si>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</si>
  <si>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</si>
  <si>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</si>
  <si>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</si>
  <si>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</si>
  <si>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</si>
  <si>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</si>
  <si>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</si>
  <si>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</si>
  <si>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</si>
  <si>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</si>
  <si>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</si>
  <si>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</si>
  <si>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</si>
  <si>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</si>
  <si>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</si>
  <si>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</si>
  <si>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</si>
  <si>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</si>
  <si>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</si>
  <si>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</si>
  <si>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</si>
  <si>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</si>
  <si>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</si>
  <si>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</si>
  <si>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</si>
  <si>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</si>
  <si>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</si>
  <si>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</si>
  <si>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</si>
  <si>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</si>
  <si>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</si>
  <si>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</si>
  <si>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</si>
  <si>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</si>
  <si>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</si>
  <si>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</si>
  <si>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</si>
  <si>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</si>
  <si>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</si>
  <si>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</si>
  <si>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</si>
  <si>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</si>
  <si>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</si>
  <si>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</si>
  <si>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</si>
  <si>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</si>
  <si>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</si>
  <si>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</si>
  <si>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</si>
  <si>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</si>
  <si>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</si>
  <si>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</si>
  <si>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</si>
  <si>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</si>
  <si>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</si>
  <si>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</si>
  <si>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</si>
  <si>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</si>
  <si>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</si>
  <si>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</si>
  <si>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</si>
  <si>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</si>
  <si>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</si>
  <si>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</si>
  <si>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</si>
  <si>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</si>
  <si>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</si>
  <si>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</si>
  <si>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</si>
  <si>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</si>
  <si>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</si>
  <si>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</si>
  <si>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</si>
  <si>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</si>
  <si>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</si>
  <si>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</si>
  <si>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</si>
  <si>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</si>
  <si>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</si>
  <si>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</si>
  <si>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</si>
  <si>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</si>
  <si>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</si>
  <si>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</si>
  <si>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</si>
  <si>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</si>
  <si>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</si>
  <si>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</si>
  <si>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</si>
  <si>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</si>
  <si>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</si>
  <si>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</si>
  <si>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</si>
  <si>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</si>
  <si>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</si>
  <si>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</si>
  <si>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</si>
  <si>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</si>
  <si>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</si>
  <si>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</si>
  <si>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</si>
  <si>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</si>
  <si>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</si>
  <si>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</si>
  <si>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</si>
  <si>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</si>
  <si>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</si>
  <si>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</si>
  <si>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</si>
  <si>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</si>
  <si>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</si>
  <si>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</si>
  <si>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</si>
  <si>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</si>
  <si>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</si>
  <si>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</si>
  <si>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</si>
  <si>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</si>
  <si>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</si>
  <si>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</si>
  <si>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</si>
  <si>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</si>
  <si>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</si>
  <si>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</si>
  <si>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</si>
  <si>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</si>
  <si>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</si>
  <si>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</si>
  <si>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</si>
  <si>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</si>
  <si>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</si>
  <si>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</si>
  <si>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</si>
  <si>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</si>
  <si>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</si>
  <si>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</si>
  <si>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</si>
  <si>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</si>
  <si>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</si>
  <si>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</si>
  <si>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</si>
  <si>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</si>
  <si>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</si>
  <si>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</si>
  <si>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</si>
  <si>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</si>
  <si>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</si>
  <si>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</si>
  <si>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</si>
  <si>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</si>
  <si>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</si>
  <si>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</si>
  <si>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</si>
  <si>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</si>
  <si>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</si>
  <si>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</si>
  <si>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</si>
  <si>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</si>
  <si>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</si>
  <si>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</si>
  <si>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</si>
  <si>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</si>
  <si>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</si>
  <si>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</si>
  <si>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</si>
  <si>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</si>
  <si>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</si>
  <si>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</si>
  <si>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</si>
  <si>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</si>
  <si>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</si>
  <si>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</si>
  <si>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</si>
  <si>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</si>
  <si>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</si>
  <si>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</si>
  <si>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</si>
  <si>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</si>
  <si>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</si>
  <si>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</si>
  <si>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</si>
  <si>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</si>
  <si>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</si>
  <si>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</si>
  <si>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</si>
  <si>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</si>
  <si>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</si>
  <si>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</si>
  <si>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</si>
  <si>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</si>
  <si>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</si>
  <si>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</si>
  <si>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</si>
  <si>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</si>
  <si>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</si>
  <si>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</si>
  <si>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</si>
  <si>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</si>
  <si>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</si>
  <si>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</si>
  <si>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</si>
  <si>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</si>
  <si>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</si>
  <si>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</si>
  <si>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</si>
  <si>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</si>
  <si>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</si>
  <si>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</si>
  <si>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</si>
  <si>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</si>
  <si>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</si>
  <si>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</si>
  <si>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</si>
  <si>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</si>
  <si>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</si>
  <si>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</si>
  <si>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</si>
  <si>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</si>
  <si>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</si>
  <si>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</si>
  <si>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</si>
  <si>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</si>
  <si>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</si>
  <si>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</si>
  <si>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</si>
  <si>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</si>
  <si>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</si>
  <si>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</si>
  <si>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</si>
  <si>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</si>
  <si>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</si>
  <si>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</si>
  <si>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</si>
  <si>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</si>
  <si>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</si>
  <si>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</si>
  <si>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</si>
  <si>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</si>
  <si>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</si>
  <si>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</si>
  <si>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</si>
  <si>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</si>
  <si>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</si>
  <si>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</si>
  <si>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</si>
  <si>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</si>
  <si>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</si>
  <si>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</si>
  <si>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</si>
  <si>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</si>
  <si>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</si>
  <si>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</si>
  <si>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</si>
  <si>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</si>
  <si>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</si>
  <si>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</si>
  <si>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</si>
  <si>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</si>
  <si>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</si>
  <si>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</si>
  <si>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</si>
  <si>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</si>
  <si>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</si>
  <si>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</si>
  <si>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</si>
  <si>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</si>
  <si>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</si>
  <si>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</si>
  <si>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</si>
  <si>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</si>
  <si>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</si>
  <si>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</si>
  <si>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</si>
  <si>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</si>
  <si>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</si>
  <si>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</si>
  <si>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</si>
  <si>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</si>
  <si>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</si>
  <si>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</si>
  <si>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</si>
  <si>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</si>
  <si>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</si>
  <si>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</si>
  <si>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</si>
  <si>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</si>
  <si>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</si>
  <si>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</si>
  <si>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</si>
  <si>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</si>
  <si>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</si>
  <si>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</si>
  <si>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</si>
  <si>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</si>
  <si>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</si>
  <si>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</si>
  <si>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</si>
  <si>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</si>
  <si>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</si>
  <si>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</si>
  <si>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</si>
  <si>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</si>
  <si>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</si>
  <si>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</si>
  <si>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</si>
  <si>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</si>
  <si>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</si>
  <si>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</si>
  <si>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</si>
  <si>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</si>
  <si>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</si>
  <si>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</si>
  <si>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</si>
  <si>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</si>
  <si>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</si>
  <si>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</si>
  <si>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</si>
  <si>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</si>
  <si>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</si>
  <si>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</si>
  <si>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</si>
  <si>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</si>
  <si>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</si>
  <si>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</si>
  <si>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</si>
  <si>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</si>
  <si>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</si>
  <si>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</si>
  <si>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</si>
  <si>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</si>
  <si>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</si>
  <si>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</si>
  <si>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</si>
  <si>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</si>
  <si>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</si>
  <si>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</si>
  <si>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</si>
  <si>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</si>
  <si>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</si>
  <si>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</si>
  <si>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</si>
  <si>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</si>
  <si>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</si>
  <si>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</si>
  <si>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</si>
  <si>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</si>
  <si>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</si>
  <si>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</si>
  <si>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</si>
  <si>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</si>
  <si>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</si>
  <si>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</si>
  <si>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</si>
  <si>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</si>
  <si>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</si>
  <si>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</si>
  <si>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</si>
  <si>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</si>
  <si>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</si>
  <si>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</si>
  <si>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</si>
  <si>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</si>
  <si>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</si>
  <si>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</si>
  <si>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</si>
  <si>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</si>
  <si>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</si>
  <si>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</si>
  <si>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</si>
  <si>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</si>
  <si>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</si>
  <si>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</si>
  <si>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</si>
  <si>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</si>
  <si>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</si>
  <si>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</si>
  <si>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</si>
  <si>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</si>
  <si>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</si>
  <si>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</si>
  <si>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</si>
  <si>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</si>
  <si>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</si>
  <si>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</si>
  <si>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</si>
  <si>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</si>
  <si>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</si>
  <si>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</si>
  <si>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</si>
  <si>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</si>
  <si>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</si>
  <si>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</si>
  <si>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</si>
  <si>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</si>
  <si>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</si>
  <si>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</si>
  <si>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</si>
  <si>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</si>
  <si>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</si>
  <si>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</si>
  <si>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</si>
  <si>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</si>
  <si>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</si>
  <si>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</si>
  <si>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</si>
  <si>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</si>
  <si>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</si>
  <si>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</si>
  <si>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</si>
  <si>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</si>
  <si>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</si>
  <si>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</si>
  <si>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</si>
  <si>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</si>
  <si>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</si>
  <si>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</si>
  <si>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</si>
  <si>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</si>
  <si>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</si>
  <si>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</si>
  <si>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</si>
  <si>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</si>
  <si>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</si>
  <si>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</si>
  <si>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</si>
  <si>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</si>
  <si>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</si>
  <si>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</si>
  <si>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</si>
  <si>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</si>
  <si>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</si>
  <si>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</si>
  <si>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</si>
  <si>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</si>
  <si>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</si>
  <si>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</si>
  <si>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</si>
  <si>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</si>
  <si>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</si>
  <si>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</si>
  <si>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</si>
  <si>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</si>
  <si>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</si>
  <si>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</si>
  <si>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</si>
  <si>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</si>
  <si>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</si>
  <si>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</si>
  <si>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</si>
  <si>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</si>
  <si>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</si>
  <si>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</si>
  <si>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</si>
  <si>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</si>
  <si>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</si>
  <si>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</si>
  <si>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</si>
  <si>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</si>
  <si>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</si>
  <si>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</si>
  <si>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</si>
  <si>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</si>
  <si>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</si>
  <si>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</si>
  <si>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</si>
  <si>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</si>
  <si>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</si>
  <si>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</si>
  <si>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</si>
  <si>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</si>
  <si>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</si>
  <si>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</si>
  <si>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</si>
  <si>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</si>
  <si>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</si>
  <si>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</si>
  <si>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</si>
  <si>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</si>
  <si>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</si>
  <si>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</si>
  <si>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</si>
  <si>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</si>
  <si>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</si>
  <si>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</si>
  <si>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</si>
  <si>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</si>
  <si>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</si>
  <si>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</si>
  <si>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</si>
  <si>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</si>
  <si>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</si>
  <si>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</si>
  <si>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</si>
  <si>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</si>
  <si>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</si>
  <si>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</si>
  <si>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</si>
  <si>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</si>
  <si>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</si>
  <si>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</si>
  <si>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</si>
  <si>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</si>
  <si>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</si>
  <si>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</si>
  <si>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</si>
  <si>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</si>
  <si>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</si>
  <si>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</si>
  <si>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</si>
  <si>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</si>
  <si>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</si>
  <si>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</si>
  <si>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</si>
  <si>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</si>
  <si>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</si>
  <si>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</si>
  <si>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</si>
  <si>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</si>
  <si>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</si>
  <si>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</si>
  <si>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</si>
  <si>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</si>
  <si>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</si>
  <si>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</si>
  <si>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</si>
  <si>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</si>
  <si>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</si>
  <si>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</si>
  <si>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</si>
  <si>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</si>
  <si>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</si>
  <si>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</si>
  <si>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</si>
  <si>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</si>
  <si>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</si>
  <si>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</si>
  <si>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</si>
  <si>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</si>
  <si>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</si>
  <si>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</si>
  <si>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</si>
  <si>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</si>
  <si>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</si>
  <si>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</si>
  <si>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</si>
  <si>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</si>
  <si>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</si>
  <si>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</si>
  <si>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</si>
  <si>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</si>
  <si>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</si>
  <si>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</si>
  <si>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</si>
  <si>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</si>
  <si>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</si>
  <si>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</si>
  <si>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</si>
  <si>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</si>
  <si>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</si>
  <si>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</si>
  <si>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</si>
  <si>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</si>
  <si>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</si>
  <si>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</si>
  <si>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</si>
  <si>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</si>
  <si>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</si>
  <si>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</si>
  <si>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</si>
  <si>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</si>
  <si>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</si>
  <si>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</si>
  <si>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</si>
  <si>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</si>
  <si>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</si>
  <si>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</si>
  <si>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</si>
  <si>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</si>
  <si>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</si>
  <si>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</si>
  <si>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</si>
  <si>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</si>
  <si>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</si>
  <si>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</si>
  <si>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</si>
  <si>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</si>
  <si>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</si>
  <si>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</si>
  <si>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</si>
  <si>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</si>
  <si>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</si>
  <si>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</si>
  <si>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</si>
  <si>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</si>
  <si>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</si>
  <si>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</si>
  <si>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</si>
  <si>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</si>
  <si>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</si>
  <si>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</si>
  <si>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</si>
  <si>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</si>
  <si>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</si>
  <si>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</si>
  <si>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</si>
  <si>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</si>
  <si>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</si>
  <si>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</si>
  <si>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</si>
  <si>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</si>
  <si>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</si>
  <si>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</si>
  <si>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</si>
  <si>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</si>
  <si>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</si>
  <si>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</si>
  <si>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</si>
  <si>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</si>
  <si>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</si>
  <si>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</si>
  <si>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</si>
  <si>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</si>
  <si>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</si>
  <si>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</si>
  <si>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</si>
  <si>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</si>
  <si>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</si>
  <si>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</si>
  <si>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</si>
  <si>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</si>
  <si>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</si>
  <si>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</si>
  <si>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</si>
  <si>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</si>
  <si>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</si>
  <si>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</si>
  <si>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</si>
  <si>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</si>
  <si>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</si>
  <si>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</si>
  <si>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</si>
  <si>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</si>
  <si>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</si>
  <si>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</si>
  <si>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</si>
  <si>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</si>
  <si>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</si>
  <si>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</si>
  <si>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</si>
  <si>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</si>
  <si>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</si>
  <si>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</si>
  <si>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</si>
  <si>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</si>
  <si>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</si>
  <si>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</si>
  <si>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</si>
  <si>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</si>
  <si>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</si>
  <si>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</si>
  <si>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</si>
  <si>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</si>
  <si>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</si>
  <si>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</si>
  <si>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</si>
  <si>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</si>
  <si>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</si>
  <si>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</si>
  <si>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</si>
  <si>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</si>
  <si>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</si>
  <si>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</si>
  <si>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</si>
  <si>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</si>
  <si>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</si>
  <si>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</si>
  <si>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</si>
  <si>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</si>
  <si>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</si>
  <si>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</si>
  <si>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</si>
  <si>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</si>
  <si>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</si>
  <si>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</si>
  <si>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</si>
  <si>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</si>
  <si>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</si>
  <si>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</si>
  <si>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</si>
  <si>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</si>
  <si>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</si>
  <si>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</si>
  <si>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</si>
  <si>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</si>
  <si>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</si>
  <si>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</si>
  <si>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</si>
  <si>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</si>
  <si>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</si>
  <si>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</si>
  <si>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</si>
  <si>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</si>
  <si>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</si>
  <si>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</si>
  <si>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</si>
  <si>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</si>
  <si>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</si>
  <si>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</si>
  <si>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</si>
  <si>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</si>
  <si>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</si>
  <si>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</si>
  <si>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</si>
  <si>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</si>
  <si>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</si>
  <si>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</si>
  <si>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</si>
  <si>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</si>
  <si>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</si>
  <si>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</si>
  <si>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</si>
  <si>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</si>
  <si>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</si>
  <si>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</si>
  <si>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</si>
  <si>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</si>
  <si>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</si>
  <si>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</si>
  <si>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</si>
  <si>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</si>
  <si>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</si>
  <si>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</si>
  <si>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</si>
  <si>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</si>
  <si>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</si>
  <si>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</si>
  <si>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</si>
  <si>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</si>
  <si>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</si>
  <si>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</si>
  <si>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</si>
  <si>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</si>
  <si>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</si>
  <si>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</si>
  <si>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</si>
  <si>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</si>
  <si>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</si>
  <si>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</si>
  <si>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</si>
  <si>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</si>
  <si>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</si>
  <si>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</si>
  <si>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</si>
  <si>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</si>
  <si>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</si>
  <si>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</si>
  <si>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</si>
  <si>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</si>
  <si>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</si>
  <si>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</si>
  <si>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</si>
  <si>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</si>
  <si>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</si>
  <si>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</si>
  <si>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</si>
  <si>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</si>
  <si>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</si>
  <si>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</si>
  <si>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</si>
  <si>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</si>
  <si>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</si>
  <si>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</si>
  <si>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</si>
  <si>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</si>
  <si>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</si>
  <si>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</si>
  <si>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</si>
  <si>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</si>
  <si>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</si>
  <si>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</si>
  <si>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</si>
  <si>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</si>
  <si>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</si>
  <si>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</si>
  <si>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</si>
  <si>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</si>
  <si>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</si>
  <si>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</si>
  <si>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</si>
  <si>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</si>
  <si>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</si>
  <si>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</si>
  <si>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</si>
  <si>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</si>
  <si>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</si>
  <si>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</si>
  <si>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</si>
  <si>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</si>
  <si>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</si>
  <si>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</si>
  <si>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</si>
  <si>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</si>
  <si>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</si>
  <si>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</si>
  <si>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</si>
  <si>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</si>
  <si>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</si>
  <si>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</si>
  <si>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</si>
  <si>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</si>
  <si>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</si>
  <si>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</si>
  <si>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</si>
  <si>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</si>
  <si>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</si>
  <si>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</si>
  <si>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</si>
  <si>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</si>
  <si>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</si>
  <si>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</si>
  <si>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</si>
  <si>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</si>
  <si>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</si>
  <si>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</si>
  <si>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</si>
  <si>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</si>
  <si>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</si>
  <si>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</si>
  <si>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</si>
  <si>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</si>
  <si>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</si>
  <si>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</si>
  <si>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</si>
  <si>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</si>
  <si>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</si>
  <si>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</si>
  <si>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</si>
  <si>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</si>
  <si>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</si>
  <si>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</si>
  <si>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</si>
  <si>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</si>
  <si>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</si>
  <si>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</si>
  <si>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</si>
  <si>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</si>
  <si>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</si>
  <si>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</si>
  <si>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</si>
  <si>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</si>
  <si>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</si>
  <si>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</si>
  <si>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</si>
  <si>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</si>
  <si>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</si>
  <si>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</si>
  <si>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</si>
  <si>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</si>
  <si>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</si>
  <si>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</si>
  <si>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</si>
  <si>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</si>
  <si>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</si>
  <si>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</si>
  <si>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</si>
  <si>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</si>
  <si>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</si>
  <si>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</si>
  <si>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</si>
  <si>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</si>
  <si>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</si>
  <si>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</si>
  <si>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</si>
  <si>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</si>
  <si>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</si>
  <si>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</si>
  <si>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</si>
  <si>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</si>
  <si>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</si>
  <si>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</si>
  <si>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</si>
  <si>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</si>
  <si>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</si>
  <si>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</si>
  <si>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</si>
  <si>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</si>
  <si>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</si>
  <si>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</si>
  <si>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</si>
  <si>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</si>
  <si>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</si>
  <si>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</si>
  <si>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</si>
  <si>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</si>
  <si>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</si>
  <si>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</si>
  <si>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</si>
  <si>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</si>
  <si>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</si>
  <si>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</si>
  <si>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</si>
  <si>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</si>
  <si>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</si>
  <si>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</si>
  <si>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</si>
  <si>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</si>
  <si>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</si>
  <si>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</si>
  <si>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</si>
  <si>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</si>
  <si>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</si>
  <si>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</si>
  <si>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</si>
  <si>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</si>
  <si>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</si>
  <si>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</si>
  <si>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</si>
  <si>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</si>
  <si>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</si>
  <si>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</si>
  <si>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</si>
  <si>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</si>
  <si>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</si>
  <si>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</si>
  <si>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</si>
  <si>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</si>
  <si>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</si>
  <si>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</si>
  <si>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</si>
  <si>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</si>
  <si>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</si>
  <si>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</si>
  <si>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</si>
  <si>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</si>
  <si>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</si>
  <si>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</si>
  <si>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</si>
  <si>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</si>
  <si>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</si>
  <si>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</si>
  <si>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</si>
  <si>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</si>
  <si>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</si>
  <si>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</si>
  <si>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</si>
  <si>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</si>
  <si>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</si>
  <si>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</si>
  <si>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</si>
  <si>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</si>
  <si>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</si>
  <si>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</si>
  <si>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</si>
  <si>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</si>
  <si>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</si>
  <si>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</si>
  <si>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</si>
  <si>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</si>
  <si>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</si>
  <si>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</si>
  <si>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</si>
  <si>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</si>
  <si>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</si>
  <si>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</si>
  <si>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</si>
  <si>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</si>
  <si>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</si>
  <si>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</si>
  <si>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</si>
  <si>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</si>
  <si>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</si>
  <si>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</si>
  <si>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</si>
  <si>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</si>
  <si>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</si>
  <si>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</si>
  <si>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</si>
  <si>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</si>
  <si>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</si>
  <si>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</si>
  <si>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</si>
  <si>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</si>
  <si>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</si>
  <si>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</si>
  <si>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</si>
  <si>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</si>
  <si>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</si>
  <si>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</si>
  <si>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</si>
  <si>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</si>
  <si>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</si>
  <si>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</si>
  <si>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</si>
  <si>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</si>
  <si>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</si>
  <si>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</si>
  <si>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</si>
  <si>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</si>
  <si>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</si>
  <si>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</si>
  <si>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</si>
  <si>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</si>
  <si>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</si>
  <si>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</si>
  <si>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</si>
  <si>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</si>
  <si>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</si>
  <si>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</si>
  <si>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</si>
  <si>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</si>
  <si>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</si>
  <si>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</si>
  <si>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</si>
  <si>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</si>
  <si>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</si>
  <si>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</si>
  <si>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</si>
  <si>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</si>
  <si>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</si>
  <si>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</si>
  <si>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</si>
  <si>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</si>
  <si>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</si>
  <si>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</si>
  <si>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</si>
  <si>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</si>
  <si>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</si>
  <si>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</si>
  <si>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</si>
  <si>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</si>
  <si>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</si>
  <si>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</si>
  <si>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</si>
  <si>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</si>
  <si>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</si>
  <si>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</si>
  <si>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</si>
  <si>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</si>
  <si>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</si>
  <si>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</si>
  <si>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</si>
  <si>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</si>
  <si>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</si>
  <si>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</si>
  <si>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</si>
  <si>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</si>
  <si>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</si>
  <si>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</si>
  <si>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</si>
  <si>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</si>
  <si>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</si>
  <si>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</si>
  <si>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</si>
  <si>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</si>
  <si>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</si>
  <si>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</si>
  <si>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</si>
  <si>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</si>
  <si>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</si>
  <si>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</si>
  <si>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</si>
  <si>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</si>
  <si>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</si>
  <si>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</si>
  <si>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</si>
  <si>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</si>
  <si>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</si>
  <si>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</si>
  <si>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</si>
  <si>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</si>
  <si>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</si>
  <si>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</si>
  <si>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</si>
  <si>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</si>
  <si>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</si>
  <si>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</si>
  <si>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</si>
  <si>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</si>
  <si>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</si>
  <si>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</si>
  <si>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</si>
  <si>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</si>
  <si>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</si>
  <si>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</si>
  <si>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</si>
  <si>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</si>
  <si>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</si>
  <si>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</si>
  <si>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</si>
  <si>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</si>
  <si>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</si>
  <si>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</si>
  <si>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</si>
  <si>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</si>
  <si>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</si>
  <si>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</si>
  <si>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</si>
  <si>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</si>
  <si>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</si>
  <si>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</si>
  <si>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</si>
  <si>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</si>
  <si>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</si>
  <si>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</si>
  <si>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</si>
  <si>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</si>
  <si>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</si>
  <si>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</si>
  <si>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</si>
  <si>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</si>
  <si>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</si>
  <si>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</si>
  <si>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</si>
  <si>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</si>
  <si>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</si>
  <si>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</si>
  <si>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</si>
  <si>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</si>
  <si>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</si>
  <si>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</si>
  <si>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</si>
  <si>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</si>
  <si>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</si>
  <si>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</si>
  <si>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</si>
  <si>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</si>
  <si>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</si>
  <si>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</si>
  <si>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</si>
  <si>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</si>
  <si>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</si>
  <si>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</si>
  <si>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</si>
  <si>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</si>
  <si>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</si>
  <si>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</si>
  <si>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</si>
  <si>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</si>
  <si>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</si>
  <si>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</si>
  <si>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</si>
  <si>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</si>
  <si>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</si>
  <si>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</si>
  <si>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</si>
  <si>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</si>
  <si>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</si>
  <si>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</si>
  <si>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</si>
  <si>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</si>
  <si>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</si>
  <si>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</si>
  <si>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</si>
  <si>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</si>
  <si>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</si>
  <si>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</si>
  <si>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</si>
  <si>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</si>
  <si>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</si>
  <si>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</si>
  <si>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</si>
  <si>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</si>
  <si>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</si>
  <si>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</si>
  <si>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</si>
  <si>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</si>
  <si>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</si>
  <si>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</si>
  <si>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</si>
  <si>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</si>
  <si>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</si>
  <si>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</si>
  <si>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</si>
  <si>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</si>
  <si>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</si>
  <si>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</si>
  <si>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</si>
  <si>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</si>
  <si>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</si>
  <si>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</si>
  <si>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</si>
  <si>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</si>
  <si>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</si>
  <si>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</si>
  <si>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</si>
  <si>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</si>
  <si>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</si>
  <si>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</si>
  <si>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</si>
  <si>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</si>
  <si>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</si>
  <si>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</si>
  <si>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</si>
  <si>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</si>
  <si>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</si>
  <si>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</si>
  <si>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</si>
  <si>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</si>
  <si>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</si>
  <si>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</si>
  <si>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</si>
  <si>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</si>
  <si>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</si>
  <si>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</si>
  <si>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</si>
  <si>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</si>
  <si>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</si>
  <si>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</si>
  <si>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</si>
  <si>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</si>
  <si>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</si>
  <si>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</si>
  <si>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</si>
  <si>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</si>
  <si>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</si>
  <si>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</si>
  <si>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</si>
  <si>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</si>
  <si>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</si>
  <si>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</si>
  <si>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</si>
  <si>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</si>
  <si>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</si>
  <si>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</si>
  <si>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</si>
  <si>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</si>
  <si>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</si>
  <si>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</si>
  <si>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</si>
  <si>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</si>
  <si>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</si>
  <si>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</si>
  <si>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</si>
  <si>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</si>
  <si>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</si>
  <si>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</si>
  <si>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</si>
  <si>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</si>
  <si>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</si>
  <si>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</si>
  <si>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</si>
  <si>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</si>
  <si>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</si>
  <si>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</si>
  <si>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</si>
  <si>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</si>
  <si>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</si>
  <si>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</si>
  <si>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</si>
  <si>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</si>
  <si>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</si>
  <si>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</si>
  <si>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</si>
  <si>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</si>
  <si>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</si>
  <si>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</si>
  <si>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</si>
  <si>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</si>
  <si>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</si>
  <si>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</si>
  <si>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</si>
  <si>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</si>
  <si>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</si>
  <si>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</si>
  <si>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</si>
  <si>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</si>
  <si>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</si>
  <si>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</si>
  <si>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</si>
  <si>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</si>
  <si>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</si>
  <si>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</si>
  <si>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</si>
  <si>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</si>
  <si>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</si>
  <si>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</si>
  <si>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</si>
  <si>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</si>
  <si>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</si>
  <si>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</si>
  <si>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</si>
  <si>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</si>
  <si>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</si>
  <si>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</si>
  <si>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</si>
  <si>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</si>
  <si>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</si>
  <si>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</si>
  <si>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</si>
  <si>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</si>
  <si>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</si>
  <si>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</si>
  <si>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</si>
  <si>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</si>
  <si>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</si>
  <si>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</si>
  <si>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</si>
  <si>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</si>
  <si>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</si>
  <si>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</si>
  <si>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</si>
  <si>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</si>
  <si>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</si>
  <si>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</si>
  <si>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</si>
  <si>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</si>
  <si>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</si>
  <si>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</si>
  <si>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</si>
  <si>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</si>
  <si>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</si>
  <si>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</si>
  <si>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</si>
  <si>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</si>
  <si>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</si>
  <si>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</si>
  <si>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</si>
  <si>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</si>
  <si>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</si>
  <si>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</si>
  <si>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</si>
  <si>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</si>
  <si>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</si>
  <si>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</si>
  <si>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</si>
  <si>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</si>
  <si>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</si>
  <si>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</si>
  <si>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</si>
  <si>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</si>
  <si>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</si>
  <si>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</si>
  <si>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</si>
  <si>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</si>
  <si>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</si>
  <si>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</si>
  <si>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</si>
  <si>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</si>
  <si>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</si>
  <si>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</si>
  <si>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</si>
  <si>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</si>
  <si>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</si>
  <si>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</si>
  <si>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</si>
  <si>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</si>
  <si>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</si>
  <si>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</si>
  <si>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</si>
  <si>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</si>
  <si>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</si>
  <si>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</si>
  <si>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</si>
  <si>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</si>
  <si>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</si>
  <si>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</si>
  <si>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</si>
  <si>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</si>
  <si>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</si>
  <si>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</si>
  <si>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</si>
  <si>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</si>
  <si>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</si>
  <si>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</si>
  <si>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</si>
  <si>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</si>
  <si>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</si>
  <si>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</si>
  <si>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</si>
  <si>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</si>
  <si>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</si>
  <si>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</si>
  <si>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</si>
  <si>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</si>
  <si>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</si>
  <si>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</si>
  <si>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</si>
  <si>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</si>
  <si>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</si>
  <si>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</si>
  <si>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</si>
  <si>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</si>
  <si>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</si>
  <si>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</si>
  <si>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</si>
  <si>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</si>
  <si>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</si>
  <si>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</si>
  <si>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</si>
  <si>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</si>
  <si>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</si>
  <si>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</si>
  <si>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</si>
  <si>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</si>
  <si>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</si>
  <si>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</si>
  <si>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</si>
  <si>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</si>
  <si>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</si>
  <si>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</si>
  <si>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</si>
  <si>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</si>
  <si>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</si>
  <si>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</si>
  <si>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</si>
  <si>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</si>
  <si>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</si>
  <si>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</si>
  <si>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</si>
  <si>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</si>
  <si>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</si>
  <si>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</si>
  <si>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</si>
  <si>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</si>
  <si>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</si>
  <si>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</si>
  <si>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</si>
  <si>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</si>
  <si>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</si>
  <si>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</si>
  <si>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</si>
  <si>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</si>
  <si>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</si>
  <si>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</si>
  <si>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</si>
  <si>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</si>
  <si>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</si>
  <si>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</si>
  <si>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</si>
  <si>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</si>
  <si>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</si>
  <si>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</si>
  <si>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</si>
  <si>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</si>
  <si>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</si>
  <si>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</si>
  <si>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</si>
  <si>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</si>
  <si>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</si>
  <si>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</si>
  <si>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</si>
  <si>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</si>
  <si>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</si>
  <si>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</si>
  <si>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</si>
  <si>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</si>
  <si>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</si>
  <si>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</si>
  <si>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</si>
  <si>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</si>
  <si>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</si>
  <si>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</si>
  <si>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</si>
  <si>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</si>
  <si>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</si>
  <si>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</si>
  <si>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</si>
  <si>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</si>
  <si>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</si>
  <si>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</si>
  <si>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</si>
  <si>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</si>
  <si>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</si>
  <si>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</si>
  <si>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</si>
  <si>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</si>
  <si>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</si>
  <si>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</si>
  <si>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</si>
  <si>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</si>
  <si>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</si>
  <si>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</si>
  <si>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</si>
  <si>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</si>
  <si>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</si>
  <si>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</si>
  <si>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</si>
  <si>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</si>
  <si>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</si>
  <si>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</si>
  <si>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</si>
  <si>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</si>
  <si>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</si>
  <si>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</si>
  <si>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</si>
  <si>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</si>
  <si>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</si>
  <si>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</si>
  <si>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</si>
  <si>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</si>
  <si>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</si>
  <si>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</si>
  <si>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</si>
  <si>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</si>
  <si>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</si>
  <si>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</si>
  <si>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</si>
  <si>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</si>
  <si>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</si>
  <si>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</si>
  <si>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</si>
  <si>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</si>
  <si>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</si>
  <si>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</si>
  <si>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</si>
  <si>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</si>
  <si>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</si>
  <si>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</si>
  <si>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</si>
  <si>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</si>
  <si>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</si>
  <si>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</si>
  <si>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</si>
  <si>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</si>
  <si>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</si>
  <si>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</si>
  <si>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</si>
  <si>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</si>
  <si>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</si>
  <si>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</si>
  <si>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</si>
  <si>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</si>
  <si>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</si>
  <si>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</si>
  <si>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</si>
  <si>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</si>
  <si>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</si>
  <si>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</si>
  <si>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</si>
  <si>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</si>
  <si>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</si>
  <si>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</si>
  <si>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</si>
  <si>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</si>
  <si>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</si>
  <si>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</si>
  <si>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</si>
  <si>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</si>
  <si>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</si>
  <si>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</si>
  <si>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</si>
  <si>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</si>
  <si>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</si>
  <si>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</si>
  <si>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</si>
  <si>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</si>
  <si>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</si>
  <si>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</si>
  <si>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</si>
  <si>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</si>
  <si>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</si>
  <si>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</si>
  <si>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</si>
  <si>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</si>
  <si>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</si>
  <si>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</si>
  <si>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</si>
  <si>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</si>
  <si>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</si>
  <si>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</si>
  <si>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</si>
  <si>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</si>
  <si>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</si>
  <si>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</si>
  <si>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</si>
  <si>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</si>
  <si>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</si>
  <si>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</si>
  <si>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</si>
  <si>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</si>
  <si>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</si>
  <si>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</si>
  <si>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</si>
  <si>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</si>
  <si>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</si>
  <si>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</si>
  <si>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</si>
  <si>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</si>
  <si>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</si>
  <si>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</si>
  <si>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</si>
  <si>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</si>
  <si>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</si>
  <si>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</si>
  <si>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</si>
  <si>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</si>
  <si>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</si>
  <si>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</si>
  <si>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</si>
  <si>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</si>
  <si>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</si>
  <si>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</si>
  <si>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</si>
  <si>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</si>
  <si>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</si>
  <si>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</si>
  <si>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</si>
  <si>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</si>
  <si>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</si>
  <si>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</si>
  <si>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</si>
  <si>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</si>
  <si>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</si>
  <si>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</si>
  <si>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</si>
  <si>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</si>
  <si>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</si>
  <si>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</si>
  <si>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</si>
  <si>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</si>
  <si>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</si>
  <si>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</si>
  <si>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</si>
  <si>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</si>
  <si>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</si>
  <si>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</si>
  <si>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</si>
  <si>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</si>
  <si>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</si>
  <si>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</si>
  <si>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</si>
  <si>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</si>
  <si>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</si>
  <si>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</si>
  <si>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</si>
  <si>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</si>
  <si>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</si>
  <si>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</si>
  <si>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</si>
  <si>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</si>
  <si>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</si>
  <si>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</si>
  <si>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</si>
  <si>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</si>
  <si>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</si>
  <si>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</si>
  <si>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</si>
  <si>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</si>
  <si>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</si>
  <si>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</si>
  <si>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</si>
  <si>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</si>
  <si>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</si>
  <si>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</si>
  <si>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</si>
  <si>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</si>
  <si>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</si>
  <si>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</si>
  <si>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</si>
  <si>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</si>
  <si>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</si>
  <si>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</si>
  <si>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</si>
  <si>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</si>
  <si>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</si>
  <si>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</si>
  <si>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</si>
  <si>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</si>
  <si>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</si>
  <si>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</si>
  <si>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</si>
  <si>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</si>
  <si>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</si>
  <si>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</si>
  <si>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</si>
  <si>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</si>
  <si>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</si>
  <si>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</si>
  <si>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</si>
  <si>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</si>
  <si>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</si>
  <si>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</si>
  <si>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</si>
  <si>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</si>
  <si>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</si>
  <si>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</si>
  <si>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</si>
  <si>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</si>
  <si>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</si>
  <si>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</si>
  <si>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</si>
  <si>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</si>
  <si>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</si>
  <si>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</si>
  <si>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</si>
  <si>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</si>
  <si>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</si>
  <si>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</si>
  <si>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</si>
  <si>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</si>
  <si>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</si>
  <si>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</si>
  <si>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</si>
  <si>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</si>
  <si>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</si>
  <si>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</si>
  <si>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</si>
  <si>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</si>
  <si>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</si>
  <si>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</si>
  <si>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</si>
  <si>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</si>
  <si>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</si>
  <si>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</si>
  <si>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</si>
  <si>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</si>
  <si>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</si>
  <si>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</si>
  <si>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</si>
  <si>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</si>
  <si>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</si>
  <si>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</si>
  <si>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</si>
  <si>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</si>
  <si>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</si>
  <si>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</si>
  <si>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</si>
  <si>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</si>
  <si>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</si>
  <si>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</si>
  <si>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</si>
  <si>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</si>
  <si>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</si>
  <si>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</si>
  <si>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</si>
  <si>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</si>
  <si>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</si>
  <si>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</si>
  <si>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</si>
  <si>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</si>
  <si>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</si>
  <si>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</si>
  <si>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</si>
  <si>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</si>
  <si>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</si>
  <si>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</si>
  <si>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</si>
  <si>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</si>
  <si>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</si>
  <si>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</si>
  <si>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</si>
  <si>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</si>
  <si>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</si>
  <si>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</si>
  <si>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</si>
  <si>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</si>
  <si>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</si>
  <si>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</si>
  <si>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</si>
  <si>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</si>
  <si>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</si>
  <si>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</si>
  <si>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</si>
  <si>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</si>
  <si>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</si>
  <si>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</si>
  <si>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</si>
  <si>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</si>
  <si>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</si>
  <si>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</si>
  <si>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</si>
  <si>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</si>
  <si>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</si>
  <si>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</si>
  <si>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</si>
  <si>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</si>
  <si>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</si>
  <si>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</si>
  <si>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</si>
  <si>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</si>
  <si>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</si>
  <si>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</si>
  <si>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</si>
  <si>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</si>
  <si>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</si>
  <si>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</si>
  <si>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</si>
  <si>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</si>
  <si>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</si>
  <si>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</si>
  <si>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</si>
  <si>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</si>
  <si>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</si>
  <si>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</si>
  <si>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</si>
  <si>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</si>
  <si>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</si>
  <si>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</si>
  <si>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</si>
  <si>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</si>
  <si>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</si>
  <si>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</si>
  <si>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</si>
  <si>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</si>
  <si>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</si>
  <si>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</si>
  <si>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</si>
  <si>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</si>
  <si>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</si>
  <si>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</si>
  <si>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</si>
  <si>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</si>
  <si>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</si>
  <si>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</si>
  <si>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</si>
  <si>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</si>
  <si>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</si>
  <si>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</si>
  <si>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</si>
  <si>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</si>
  <si>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</si>
  <si>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</si>
  <si>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</si>
  <si>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</si>
  <si>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</si>
  <si>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</si>
  <si>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</si>
  <si>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</si>
  <si>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</si>
  <si>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</si>
  <si>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</si>
  <si>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</si>
  <si>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</si>
  <si>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</si>
  <si>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</si>
  <si>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</si>
  <si>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</si>
  <si>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</si>
  <si>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</si>
  <si>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</si>
  <si>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</si>
  <si>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</si>
  <si>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</si>
  <si>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</si>
  <si>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</si>
  <si>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</si>
  <si>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</si>
  <si>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</si>
  <si>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</si>
  <si>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</si>
  <si>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</si>
  <si>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</si>
  <si>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</si>
  <si>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</si>
  <si>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</si>
  <si>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</si>
  <si>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</si>
  <si>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</si>
  <si>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</si>
  <si>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</si>
  <si>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</si>
  <si>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</si>
  <si>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</si>
  <si>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</si>
  <si>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</si>
  <si>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</si>
  <si>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</si>
  <si>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</si>
  <si>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</si>
  <si>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</si>
  <si>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</si>
  <si>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</si>
  <si>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</si>
  <si>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</si>
  <si>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</si>
  <si>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</si>
  <si>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</si>
  <si>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</si>
  <si>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</si>
  <si>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</si>
  <si>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</si>
  <si>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</si>
  <si>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</si>
  <si>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</si>
  <si>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</si>
  <si>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</si>
  <si>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</si>
  <si>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</si>
  <si>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</si>
  <si>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</si>
  <si>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</si>
  <si>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</si>
  <si>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</si>
  <si>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</si>
  <si>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</si>
  <si>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</si>
  <si>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</si>
  <si>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</si>
  <si>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</si>
  <si>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</si>
  <si>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</si>
  <si>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</si>
  <si>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</si>
  <si>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</si>
  <si>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</si>
  <si>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</si>
  <si>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</si>
  <si>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</si>
  <si>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</si>
  <si>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</si>
  <si>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</si>
  <si>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</si>
  <si>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</si>
  <si>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</si>
  <si>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</si>
  <si>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</si>
  <si>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</si>
  <si>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</si>
  <si>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</si>
  <si>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</si>
  <si>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</si>
  <si>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</si>
  <si>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</si>
  <si>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</si>
  <si>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</si>
  <si>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</si>
  <si>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</si>
  <si>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</si>
  <si>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</si>
  <si>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</si>
  <si>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</si>
  <si>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</si>
  <si>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</si>
  <si>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</si>
  <si>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</si>
  <si>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</si>
  <si>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</si>
  <si>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</si>
  <si>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</si>
  <si>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</si>
  <si>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</si>
  <si>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</si>
  <si>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</si>
  <si>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</si>
  <si>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</si>
  <si>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</si>
  <si>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</si>
  <si>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</si>
  <si>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</si>
  <si>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</si>
  <si>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</si>
  <si>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</si>
  <si>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</si>
  <si>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</si>
  <si>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</si>
  <si>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</si>
  <si>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</si>
  <si>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</si>
  <si>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</si>
  <si>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</si>
  <si>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</si>
  <si>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</si>
  <si>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</si>
  <si>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</si>
  <si>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</si>
  <si>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</si>
  <si>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</si>
  <si>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</si>
  <si>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</si>
  <si>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</si>
  <si>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</si>
  <si>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</si>
  <si>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</si>
  <si>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</si>
  <si>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</si>
  <si>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</si>
  <si>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</si>
  <si>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</si>
  <si>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</si>
  <si>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</si>
  <si>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</si>
  <si>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</si>
  <si>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</si>
  <si>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</si>
  <si>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</si>
  <si>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</si>
  <si>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</si>
  <si>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</si>
  <si>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</si>
  <si>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</si>
  <si>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</si>
  <si>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</si>
  <si>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</si>
  <si>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</si>
  <si>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</si>
  <si>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</si>
  <si>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</si>
  <si>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</si>
  <si>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</si>
  <si>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</si>
  <si>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</si>
  <si>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</si>
  <si>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</si>
  <si>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</si>
  <si>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</si>
  <si>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</si>
  <si>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</si>
  <si>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</si>
  <si>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</si>
  <si>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</si>
  <si>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</si>
  <si>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</si>
  <si>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</si>
  <si>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</si>
  <si>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</si>
  <si>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</si>
  <si>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</si>
  <si>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</si>
  <si>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</si>
  <si>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</si>
  <si>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</si>
  <si>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</si>
  <si>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</si>
  <si>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</si>
  <si>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</si>
  <si>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</si>
  <si>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</si>
  <si>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</si>
  <si>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</si>
  <si>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</si>
  <si>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</si>
  <si>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</si>
  <si>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</si>
  <si>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</si>
  <si>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</si>
  <si>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</si>
  <si>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</si>
  <si>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</si>
  <si>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</si>
  <si>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</si>
  <si>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</si>
  <si>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</si>
  <si>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</si>
  <si>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</si>
  <si>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</si>
  <si>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</si>
  <si>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</si>
  <si>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</si>
  <si>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</si>
  <si>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</si>
  <si>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</si>
  <si>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</si>
  <si>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</si>
  <si>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</si>
  <si>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</si>
  <si>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</si>
  <si>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</si>
  <si>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</si>
  <si>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</si>
  <si>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</si>
  <si>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</si>
  <si>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</si>
  <si>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</si>
  <si>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</si>
  <si>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</si>
  <si>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</si>
  <si>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</si>
  <si>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</si>
  <si>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</si>
  <si>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</si>
  <si>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</si>
  <si>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</si>
  <si>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</si>
  <si>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</si>
  <si>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</si>
  <si>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</si>
  <si>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</si>
  <si>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</si>
  <si>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</si>
  <si>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</si>
  <si>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</si>
  <si>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</si>
  <si>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</si>
  <si>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</si>
  <si>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</si>
  <si>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</si>
  <si>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</si>
  <si>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</si>
  <si>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</si>
  <si>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</si>
  <si>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</si>
  <si>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</si>
  <si>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</si>
  <si>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</si>
  <si>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</si>
  <si>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</si>
  <si>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</si>
  <si>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</si>
  <si>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</si>
  <si>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</si>
  <si>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</si>
  <si>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</si>
  <si>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</si>
  <si>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</si>
  <si>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</si>
  <si>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</si>
  <si>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</si>
  <si>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</si>
  <si>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</si>
  <si>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</si>
  <si>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</si>
  <si>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</si>
  <si>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</si>
  <si>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</si>
  <si>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</si>
  <si>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</si>
  <si>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</si>
  <si>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</si>
  <si>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</si>
  <si>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</si>
  <si>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</si>
  <si>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</si>
  <si>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</si>
  <si>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</si>
  <si>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</si>
  <si>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</si>
  <si>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</si>
  <si>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</si>
  <si>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</si>
  <si>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</si>
  <si>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</si>
  <si>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</si>
  <si>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</si>
  <si>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</si>
  <si>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</si>
  <si>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</si>
  <si>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</si>
  <si>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</si>
  <si>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</si>
  <si>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</si>
  <si>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</si>
  <si>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</si>
  <si>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</si>
  <si>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</si>
  <si>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</si>
  <si>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</si>
  <si>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</si>
  <si>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</si>
  <si>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</si>
  <si>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</si>
  <si>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</si>
  <si>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</si>
  <si>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</si>
  <si>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</si>
  <si>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</si>
  <si>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</si>
  <si>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</si>
  <si>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</si>
  <si>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</si>
  <si>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</si>
  <si>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</si>
  <si>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</si>
  <si>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</si>
  <si>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</si>
  <si>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</si>
  <si>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</si>
  <si>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</si>
  <si>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</si>
  <si>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</si>
  <si>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</si>
  <si>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</si>
  <si>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</si>
  <si>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</si>
  <si>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</si>
  <si>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</si>
  <si>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</si>
  <si>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</si>
  <si>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</si>
  <si>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</si>
  <si>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</si>
  <si>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</si>
  <si>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</si>
  <si>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</si>
  <si>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</si>
  <si>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</si>
  <si>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</si>
  <si>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</si>
  <si>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</si>
  <si>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</si>
  <si>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</si>
  <si>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</si>
  <si>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</si>
  <si>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</si>
  <si>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</si>
  <si>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</si>
  <si>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</si>
  <si>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</si>
  <si>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</si>
  <si>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</si>
  <si>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</si>
  <si>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</si>
  <si>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</si>
  <si>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</si>
  <si>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</si>
  <si>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</si>
  <si>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</si>
  <si>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</si>
  <si>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</si>
  <si>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</si>
  <si>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</si>
  <si>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</si>
  <si>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</si>
  <si>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</si>
  <si>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</si>
  <si>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</si>
  <si>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</si>
  <si>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</si>
  <si>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</si>
  <si>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</si>
  <si>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</si>
  <si>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</si>
  <si>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</si>
  <si>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</si>
  <si>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</si>
  <si>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</si>
  <si>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</si>
  <si>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</si>
  <si>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</si>
  <si>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</si>
  <si>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</si>
  <si>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</si>
  <si>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</si>
  <si>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</si>
  <si>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</si>
  <si>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</si>
  <si>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</si>
  <si>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</si>
  <si>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</si>
  <si>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</si>
  <si>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</si>
  <si>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</si>
  <si>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</si>
  <si>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</si>
  <si>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</si>
  <si>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</si>
  <si>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</si>
  <si>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</si>
  <si>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</si>
  <si>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</si>
  <si>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</si>
  <si>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</si>
  <si>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</si>
  <si>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</si>
  <si>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</si>
  <si>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</si>
  <si>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</si>
  <si>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</si>
  <si>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</si>
  <si>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</si>
  <si>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</si>
  <si>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</si>
  <si>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</si>
  <si>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</si>
  <si>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</si>
  <si>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</si>
  <si>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</si>
  <si>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</si>
  <si>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</si>
  <si>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</si>
  <si>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</si>
  <si>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</si>
  <si>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</si>
  <si>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</si>
  <si>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</si>
  <si>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</si>
  <si>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</si>
  <si>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</si>
  <si>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</si>
  <si>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</si>
  <si>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</si>
  <si>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</si>
  <si>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</si>
  <si>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</si>
  <si>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</si>
  <si>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</si>
  <si>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</si>
  <si>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</si>
  <si>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</si>
  <si>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</si>
  <si>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</si>
  <si>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</si>
  <si>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</si>
  <si>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</si>
  <si>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</si>
  <si>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</si>
  <si>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</si>
  <si>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</si>
  <si>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</si>
  <si>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</si>
  <si>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</si>
  <si>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</si>
  <si>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</si>
  <si>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</si>
  <si>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</si>
  <si>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</si>
  <si>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</si>
  <si>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</si>
  <si>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</si>
  <si>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</si>
  <si>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</si>
  <si>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</si>
  <si>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</si>
  <si>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</si>
  <si>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</si>
  <si>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</si>
  <si>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</si>
  <si>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</si>
  <si>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</si>
  <si>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</si>
  <si>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</si>
  <si>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</si>
  <si>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</si>
  <si>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</si>
  <si>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</si>
  <si>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</si>
  <si>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</si>
  <si>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</si>
  <si>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</si>
  <si>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</si>
  <si>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</si>
  <si>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</si>
  <si>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</si>
  <si>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</si>
  <si>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</si>
  <si>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</si>
  <si>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</si>
  <si>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</si>
  <si>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</si>
  <si>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</si>
  <si>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</si>
  <si>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</si>
  <si>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</si>
  <si>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</si>
  <si>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</si>
  <si>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</si>
  <si>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</si>
  <si>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</si>
  <si>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</si>
  <si>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</si>
  <si>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</si>
  <si>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</si>
  <si>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</si>
  <si>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</si>
  <si>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</si>
  <si>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</si>
  <si>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</si>
  <si>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</si>
  <si>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</si>
  <si>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</si>
  <si>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</si>
  <si>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</si>
  <si>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</si>
  <si>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</si>
  <si>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</si>
  <si>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</si>
  <si>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</si>
  <si>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</si>
  <si>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</si>
  <si>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</si>
  <si>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</si>
  <si>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</si>
  <si>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</si>
  <si>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</si>
  <si>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</si>
  <si>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</si>
  <si>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</si>
  <si>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</si>
  <si>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</si>
  <si>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</si>
  <si>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</si>
  <si>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</si>
  <si>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</si>
  <si>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</si>
  <si>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</si>
  <si>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</si>
  <si>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</si>
  <si>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</si>
  <si>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</si>
  <si>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</si>
  <si>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</si>
  <si>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</si>
  <si>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</si>
  <si>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</si>
  <si>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</si>
  <si>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</si>
  <si>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</si>
  <si>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</si>
  <si>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</si>
  <si>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</si>
  <si>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</si>
  <si>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</si>
  <si>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</si>
  <si>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</si>
  <si>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</si>
  <si>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</si>
  <si>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</si>
  <si>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</si>
  <si>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</si>
  <si>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</si>
  <si>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</si>
  <si>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</si>
  <si>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</si>
  <si>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</si>
  <si>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</si>
  <si>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</si>
  <si>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</si>
  <si>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</si>
  <si>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</si>
  <si>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</si>
  <si>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</si>
  <si>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</si>
  <si>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</si>
  <si>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</si>
  <si>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</si>
  <si>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</si>
  <si>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</si>
  <si>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</si>
  <si>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</si>
  <si>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</si>
  <si>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</si>
  <si>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</si>
  <si>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</si>
  <si>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</si>
  <si>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</si>
  <si>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</si>
  <si>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</si>
  <si>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</si>
  <si>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</si>
  <si>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</si>
  <si>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</si>
  <si>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</si>
  <si>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</si>
  <si>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</si>
  <si>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</si>
  <si>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</si>
  <si>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</si>
  <si>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</si>
  <si>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</si>
  <si>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</si>
  <si>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</si>
  <si>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</si>
  <si>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</si>
  <si>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</si>
  <si>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</si>
  <si>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</si>
  <si>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</si>
  <si>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</si>
  <si>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</si>
  <si>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</si>
  <si>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</si>
  <si>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</si>
  <si>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</si>
  <si>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</si>
  <si>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</si>
  <si>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</si>
  <si>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</si>
  <si>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</si>
  <si>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</si>
  <si>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</si>
  <si>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</si>
  <si>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</si>
  <si>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</si>
  <si>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</si>
  <si>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</si>
  <si>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</si>
  <si>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</si>
  <si>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</si>
  <si>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</si>
  <si>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</si>
  <si>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</si>
  <si>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</si>
  <si>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</si>
  <si>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</si>
  <si>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</si>
  <si>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</si>
  <si>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</si>
  <si>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</si>
  <si>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</si>
  <si>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</si>
  <si>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</si>
  <si>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</si>
  <si>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</si>
  <si>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</si>
  <si>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</si>
  <si>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</si>
  <si>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</si>
  <si>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</si>
  <si>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</si>
  <si>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</si>
  <si>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</si>
  <si>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</si>
  <si>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</si>
  <si>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</si>
  <si>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</si>
  <si>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</si>
  <si>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</si>
  <si>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</si>
  <si>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</si>
  <si>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</si>
  <si>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</si>
  <si>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</si>
  <si>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</si>
  <si>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</si>
  <si>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</si>
  <si>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</si>
  <si>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</si>
  <si>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</si>
  <si>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</si>
  <si>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</si>
  <si>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</si>
  <si>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</si>
  <si>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</si>
  <si>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</si>
  <si>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</si>
  <si>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</si>
  <si>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</si>
  <si>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</si>
  <si>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</si>
  <si>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</si>
  <si>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</si>
  <si>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</si>
  <si>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</si>
  <si>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</si>
  <si>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</si>
  <si>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</si>
  <si>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</si>
  <si>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</si>
  <si>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</si>
  <si>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</si>
  <si>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</si>
  <si>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</si>
  <si>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</si>
  <si>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</si>
  <si>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</si>
  <si>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</si>
  <si>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</si>
  <si>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</si>
  <si>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</si>
  <si>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</si>
  <si>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</si>
  <si>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</si>
  <si>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</si>
  <si>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</si>
  <si>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</si>
  <si>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</si>
  <si>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</si>
  <si>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</si>
  <si>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</si>
  <si>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</si>
  <si>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</si>
  <si>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</si>
  <si>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</si>
  <si>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</si>
  <si>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</si>
  <si>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</si>
  <si>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</si>
  <si>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</si>
  <si>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</si>
  <si>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</si>
  <si>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</si>
  <si>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</si>
  <si>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</si>
  <si>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</si>
  <si>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</si>
  <si>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</si>
  <si>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</si>
  <si>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</si>
  <si>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</si>
  <si>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</si>
  <si>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</si>
  <si>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</si>
  <si>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</si>
  <si>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</si>
  <si>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</si>
  <si>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</si>
  <si>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</si>
  <si>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</si>
  <si>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</si>
  <si>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</si>
  <si>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</si>
  <si>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</si>
  <si>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</si>
  <si>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</si>
  <si>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</si>
  <si>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</si>
  <si>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</si>
  <si>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</si>
  <si>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</si>
  <si>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</si>
  <si>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</si>
  <si>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</si>
  <si>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</si>
  <si>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</si>
  <si>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</si>
  <si>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</si>
  <si>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</si>
  <si>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</si>
  <si>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</si>
  <si>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</si>
  <si>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</si>
  <si>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</si>
  <si>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</si>
  <si>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</si>
  <si>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</si>
  <si>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</si>
  <si>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</si>
  <si>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</si>
  <si>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</si>
  <si>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</si>
  <si>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</si>
  <si>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</si>
  <si>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</si>
  <si>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</si>
  <si>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</si>
  <si>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</si>
  <si>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</si>
  <si>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</si>
  <si>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</si>
  <si>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</si>
  <si>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</si>
  <si>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</si>
  <si>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</si>
  <si>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</si>
  <si>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</si>
  <si>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</si>
  <si>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</si>
  <si>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</si>
  <si>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</si>
  <si>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</si>
  <si>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</si>
  <si>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</si>
  <si>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</si>
  <si>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</si>
  <si>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</si>
  <si>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</si>
  <si>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</si>
  <si>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</si>
  <si>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</si>
  <si>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</si>
  <si>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</si>
  <si>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</si>
  <si>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</si>
  <si>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</si>
  <si>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</si>
  <si>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</si>
  <si>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</si>
  <si>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</si>
  <si>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</si>
  <si>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</si>
  <si>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</si>
  <si>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</si>
  <si>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</si>
  <si>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</si>
  <si>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</si>
  <si>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</si>
  <si>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</si>
  <si>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</si>
  <si>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</si>
  <si>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</si>
  <si>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</si>
  <si>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</si>
  <si>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</si>
  <si>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</si>
  <si>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</si>
  <si>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</si>
  <si>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</si>
  <si>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</si>
  <si>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</si>
  <si>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</si>
  <si>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</si>
  <si>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</si>
  <si>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</si>
  <si>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</si>
  <si>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</si>
  <si>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</si>
  <si>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</si>
  <si>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</si>
  <si>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</si>
  <si>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</si>
  <si>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</si>
  <si>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</si>
  <si>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</si>
  <si>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</si>
  <si>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</si>
  <si>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</si>
  <si>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</si>
  <si>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</si>
  <si>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</si>
  <si>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</si>
  <si>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</si>
  <si>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</si>
  <si>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</si>
  <si>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</si>
  <si>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</si>
  <si>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</si>
  <si>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</si>
  <si>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</si>
  <si>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</si>
  <si>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</si>
  <si>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</si>
  <si>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</si>
  <si>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</si>
  <si>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</si>
  <si>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</si>
  <si>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</si>
  <si>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</si>
  <si>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</si>
  <si>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</si>
  <si>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</si>
  <si>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</si>
  <si>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</si>
  <si>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</si>
  <si>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</si>
  <si>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</si>
  <si>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</si>
  <si>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</si>
  <si>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</si>
  <si>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</si>
  <si>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</si>
  <si>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</si>
  <si>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</si>
  <si>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</si>
  <si>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</si>
  <si>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</si>
  <si>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</si>
  <si>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</si>
  <si>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</si>
  <si>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</si>
  <si>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</si>
  <si>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</si>
  <si>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</si>
  <si>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</si>
  <si>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</si>
  <si>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</si>
  <si>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</si>
  <si>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</si>
  <si>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</si>
  <si>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</si>
  <si>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</si>
  <si>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</si>
  <si>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</si>
  <si>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</si>
  <si>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</si>
  <si>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</si>
  <si>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</si>
  <si>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</si>
  <si>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</si>
  <si>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</si>
  <si>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</si>
  <si>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</si>
  <si>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</si>
  <si>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</si>
  <si>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</si>
  <si>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</si>
  <si>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</si>
  <si>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</si>
  <si>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</si>
  <si>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</si>
  <si>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</si>
  <si>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</si>
  <si>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</si>
  <si>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</si>
  <si>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</si>
  <si>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</si>
  <si>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</si>
  <si>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</si>
  <si>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</si>
  <si>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</si>
  <si>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</si>
  <si>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</si>
  <si>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</si>
  <si>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</si>
  <si>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</si>
  <si>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</si>
  <si>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</si>
  <si>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</si>
  <si>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</si>
  <si>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</si>
  <si>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</si>
  <si>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</si>
  <si>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</si>
  <si>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</si>
  <si>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</si>
  <si>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</si>
  <si>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</si>
  <si>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</si>
  <si>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</si>
  <si>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</si>
  <si>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</si>
  <si>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</si>
  <si>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</si>
  <si>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</si>
  <si>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</si>
  <si>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</si>
  <si>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</si>
  <si>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</si>
  <si>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</si>
  <si>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</si>
  <si>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</si>
  <si>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</si>
  <si>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</si>
  <si>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</si>
  <si>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</si>
  <si>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</si>
  <si>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</si>
  <si>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</si>
  <si>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</si>
  <si>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</si>
  <si>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</si>
  <si>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</si>
  <si>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</si>
  <si>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</si>
  <si>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</si>
  <si>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</si>
  <si>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</si>
  <si>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</si>
  <si>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</si>
  <si>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</si>
  <si>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</si>
  <si>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</si>
  <si>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</si>
  <si>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</si>
  <si>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</si>
  <si>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</si>
  <si>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</si>
  <si>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</si>
  <si>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</si>
  <si>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</si>
  <si>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</si>
  <si>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</si>
  <si>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</si>
  <si>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</si>
  <si>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</si>
  <si>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</si>
  <si>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</si>
  <si>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</si>
  <si>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</si>
  <si>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</si>
  <si>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</si>
  <si>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</si>
  <si>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</si>
  <si>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</si>
  <si>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</si>
  <si>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</si>
  <si>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</si>
  <si>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</si>
  <si>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</si>
  <si>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</si>
  <si>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</si>
  <si>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</si>
  <si>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</si>
  <si>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</si>
  <si>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</si>
  <si>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</si>
  <si>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</si>
  <si>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</si>
  <si>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</si>
  <si>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</si>
  <si>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</si>
  <si>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</si>
  <si>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</si>
  <si>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</si>
  <si>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</si>
  <si>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</si>
  <si>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</si>
  <si>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</si>
  <si>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</si>
  <si>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</si>
  <si>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</si>
  <si>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</si>
  <si>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</si>
  <si>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</si>
  <si>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</si>
  <si>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</si>
  <si>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</si>
  <si>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</si>
  <si>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</si>
  <si>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</si>
  <si>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</si>
  <si>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</si>
  <si>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</si>
  <si>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</si>
  <si>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</si>
  <si>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</si>
  <si>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</si>
  <si>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</si>
  <si>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</si>
  <si>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</si>
  <si>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</si>
  <si>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</si>
  <si>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</si>
  <si>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</si>
  <si>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</si>
  <si>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</si>
  <si>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</si>
  <si>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</si>
  <si>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</si>
  <si>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</si>
  <si>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</si>
  <si>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</si>
  <si>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</si>
  <si>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</si>
  <si>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</si>
  <si>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</si>
  <si>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</si>
  <si>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</si>
  <si>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</si>
  <si>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</si>
  <si>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</si>
  <si>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</si>
  <si>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</si>
  <si>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</si>
  <si>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</si>
  <si>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</si>
  <si>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</si>
  <si>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</si>
  <si>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</si>
  <si>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</si>
  <si>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</si>
  <si>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</si>
  <si>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</si>
  <si>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</si>
  <si>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</si>
  <si>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</si>
  <si>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</si>
  <si>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</si>
  <si>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</si>
  <si>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</si>
  <si>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</si>
  <si>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</si>
  <si>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</si>
  <si>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</si>
  <si>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</si>
  <si>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</si>
  <si>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</si>
  <si>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</si>
  <si>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</si>
  <si>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</si>
  <si>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</si>
  <si>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</si>
  <si>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</si>
  <si>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</si>
  <si>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</si>
  <si>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</si>
  <si>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</si>
  <si>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</si>
  <si>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</si>
  <si>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</si>
  <si>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</si>
  <si>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</si>
  <si>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</si>
  <si>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</si>
  <si>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</si>
  <si>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</si>
  <si>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</si>
  <si>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</si>
  <si>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</si>
  <si>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</si>
  <si>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</si>
  <si>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</si>
  <si>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</si>
  <si>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</si>
  <si>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</si>
  <si>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</si>
  <si>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</si>
  <si>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</si>
  <si>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</si>
  <si>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</si>
  <si>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</si>
  <si>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</si>
  <si>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</si>
  <si>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</si>
  <si>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</si>
  <si>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</si>
  <si>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</si>
  <si>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</si>
  <si>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</si>
  <si>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</si>
  <si>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</si>
  <si>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</si>
  <si>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</si>
  <si>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</si>
  <si>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</si>
  <si>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</si>
  <si>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</si>
  <si>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</si>
  <si>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</si>
  <si>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</si>
  <si>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</si>
  <si>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</si>
  <si>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</si>
  <si>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</si>
  <si>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</si>
  <si>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</si>
  <si>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</si>
  <si>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</si>
  <si>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</si>
  <si>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</si>
  <si>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</si>
  <si>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</si>
  <si>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</si>
  <si>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</si>
  <si>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</si>
  <si>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</si>
  <si>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</si>
  <si>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</si>
  <si>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</si>
  <si>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</si>
  <si>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</si>
  <si>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</si>
  <si>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</si>
  <si>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</si>
  <si>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</si>
  <si>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</si>
  <si>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</si>
  <si>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</si>
  <si>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</si>
  <si>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</si>
  <si>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</si>
  <si>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</si>
  <si>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</si>
  <si>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</si>
  <si>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</si>
  <si>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</si>
  <si>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</si>
  <si>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</si>
  <si>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</si>
  <si>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</si>
  <si>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</si>
  <si>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</si>
  <si>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</si>
  <si>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</si>
  <si>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</si>
  <si>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</si>
  <si>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</si>
  <si>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</si>
  <si>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</si>
  <si>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</si>
  <si>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</si>
  <si>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</si>
  <si>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</si>
  <si>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</si>
  <si>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</si>
  <si>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</si>
  <si>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</si>
  <si>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</si>
  <si>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</si>
  <si>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</si>
  <si>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</si>
  <si>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</si>
  <si>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</si>
  <si>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</si>
  <si>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</si>
  <si>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</si>
  <si>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</si>
  <si>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</si>
  <si>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</si>
  <si>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</si>
  <si>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</si>
  <si>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</si>
  <si>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</si>
  <si>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</si>
  <si>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</si>
  <si>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</si>
  <si>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</si>
  <si>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</si>
  <si>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</si>
  <si>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</si>
  <si>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</si>
  <si>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</si>
  <si>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</si>
  <si>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</si>
  <si>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</si>
  <si>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</si>
  <si>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</si>
  <si>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</si>
  <si>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</si>
  <si>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</si>
  <si>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</si>
  <si>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</si>
  <si>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</si>
  <si>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</si>
  <si>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</si>
  <si>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</si>
  <si>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</si>
  <si>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</si>
  <si>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</si>
  <si>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</si>
  <si>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</si>
  <si>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</si>
  <si>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</si>
  <si>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</si>
  <si>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</si>
  <si>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</si>
  <si>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</si>
  <si>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</si>
  <si>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</si>
  <si>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</si>
  <si>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</si>
  <si>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</si>
  <si>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</si>
  <si>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</si>
  <si>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</si>
  <si>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</si>
  <si>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</si>
  <si>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</si>
  <si>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</si>
  <si>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</si>
  <si>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</si>
  <si>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</si>
  <si>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</si>
  <si>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</si>
  <si>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</si>
  <si>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</si>
  <si>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</si>
  <si>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</si>
  <si>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</si>
  <si>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</si>
  <si>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</si>
  <si>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</si>
  <si>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</si>
  <si>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</si>
  <si>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</si>
  <si>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</si>
  <si>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</si>
  <si>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</si>
  <si>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</si>
  <si>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</si>
  <si>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</si>
  <si>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</si>
  <si>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</si>
  <si>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</si>
  <si>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</si>
  <si>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</si>
  <si>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</si>
  <si>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</si>
  <si>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</si>
  <si>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</si>
  <si>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</si>
  <si>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</si>
  <si>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</si>
  <si>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</si>
  <si>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</si>
  <si>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</si>
  <si>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</si>
  <si>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</si>
  <si>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</si>
  <si>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</si>
  <si>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</si>
  <si>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</si>
  <si>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</si>
  <si>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</si>
  <si>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</si>
  <si>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</si>
  <si>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</si>
  <si>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</si>
  <si>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</si>
  <si>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</si>
  <si>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</si>
  <si>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</si>
  <si>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</si>
  <si>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</si>
  <si>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</si>
  <si>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</si>
  <si>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</si>
  <si>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</si>
  <si>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</si>
  <si>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</si>
  <si>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</si>
  <si>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</si>
  <si>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</si>
  <si>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</si>
  <si>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</si>
  <si>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</si>
  <si>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</si>
  <si>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</si>
  <si>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</si>
  <si>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</si>
  <si>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</si>
  <si>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</si>
  <si>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</si>
  <si>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</si>
  <si>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</si>
  <si>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</si>
  <si>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</si>
  <si>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</si>
  <si>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</si>
  <si>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</si>
  <si>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</si>
  <si>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</si>
  <si>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</si>
  <si>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</si>
  <si>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</si>
  <si>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</si>
  <si>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</si>
  <si>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</si>
  <si>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</si>
  <si>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</si>
  <si>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</si>
  <si>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</si>
  <si>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</si>
  <si>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</si>
  <si>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</si>
  <si>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</si>
  <si>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</si>
  <si>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</si>
  <si>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</si>
  <si>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</si>
  <si>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</si>
  <si>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</si>
  <si>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</si>
  <si>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</si>
  <si>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</si>
  <si>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</si>
  <si>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</si>
  <si>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</si>
  <si>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</si>
  <si>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</si>
  <si>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</si>
  <si>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</si>
  <si>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</si>
  <si>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</si>
  <si>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</si>
  <si>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</si>
  <si>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</si>
  <si>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</si>
  <si>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</si>
  <si>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</si>
  <si>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</si>
  <si>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</si>
  <si>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</si>
  <si>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</si>
  <si>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</si>
  <si>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</si>
  <si>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</si>
  <si>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</si>
  <si>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</si>
  <si>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</si>
  <si>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</si>
  <si>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</si>
  <si>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</si>
  <si>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</si>
  <si>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</si>
  <si>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</si>
  <si>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</si>
  <si>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</si>
  <si>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</si>
  <si>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</si>
  <si>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</si>
  <si>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</si>
  <si>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</si>
  <si>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</si>
  <si>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</si>
  <si>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</si>
  <si>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</si>
  <si>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</si>
  <si>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</si>
  <si>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</si>
  <si>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</si>
  <si>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</si>
  <si>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</si>
  <si>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</si>
  <si>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</si>
  <si>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</si>
  <si>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</si>
  <si>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</si>
  <si>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</si>
  <si>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</si>
  <si>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</si>
  <si>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</si>
  <si>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</si>
  <si>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</si>
  <si>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</si>
  <si>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</si>
  <si>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</si>
  <si>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</si>
  <si>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</si>
  <si>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</si>
  <si>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</si>
  <si>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</si>
  <si>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</si>
  <si>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</si>
  <si>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</si>
  <si>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</si>
  <si>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</si>
  <si>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</si>
  <si>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</si>
  <si>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</si>
  <si>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</si>
  <si>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</si>
  <si>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</si>
  <si>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</si>
  <si>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</si>
  <si>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</si>
  <si>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</si>
  <si>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</si>
  <si>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</si>
  <si>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</si>
  <si>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</si>
  <si>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</si>
  <si>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</si>
  <si>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</si>
  <si>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</si>
  <si>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</si>
  <si>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</si>
  <si>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</si>
  <si>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</si>
  <si>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</si>
  <si>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</si>
  <si>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</si>
  <si>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</si>
  <si>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</si>
  <si>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</si>
  <si>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</si>
  <si>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</si>
  <si>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</si>
  <si>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</si>
  <si>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</si>
  <si>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</si>
  <si>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</si>
  <si>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</si>
  <si>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</si>
  <si>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</si>
  <si>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</si>
  <si>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</si>
  <si>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</si>
  <si>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</si>
  <si>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</si>
  <si>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</si>
  <si>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</si>
  <si>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</si>
  <si>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</si>
  <si>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</si>
  <si>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</si>
  <si>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</si>
  <si>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</si>
  <si>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</si>
  <si>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</si>
  <si>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</si>
  <si>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</si>
  <si>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</si>
  <si>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</si>
  <si>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</si>
  <si>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</si>
  <si>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</si>
  <si>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</si>
  <si>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</si>
  <si>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</si>
  <si>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</si>
  <si>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</si>
  <si>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</si>
  <si>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</si>
  <si>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</si>
  <si>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</si>
  <si>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</si>
  <si>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</si>
  <si>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</si>
  <si>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</si>
  <si>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</si>
  <si>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</si>
  <si>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</si>
  <si>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</si>
  <si>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</si>
  <si>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</si>
  <si>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</si>
  <si>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</si>
  <si>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</si>
  <si>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</si>
  <si>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</si>
  <si>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</si>
  <si>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</si>
  <si>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</si>
  <si>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</si>
  <si>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</si>
  <si>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</si>
  <si>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</si>
  <si>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</si>
  <si>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</si>
  <si>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</si>
  <si>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</si>
  <si>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</si>
  <si>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</si>
  <si>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</si>
  <si>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</si>
  <si>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</si>
  <si>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</si>
  <si>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</si>
  <si>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</si>
  <si>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</si>
  <si>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</si>
  <si>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</si>
  <si>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</si>
  <si>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</si>
  <si>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</si>
  <si>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</si>
  <si>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</si>
  <si>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</si>
  <si>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</si>
  <si>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</si>
  <si>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</si>
  <si>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</si>
  <si>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</si>
  <si>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</si>
  <si>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</si>
  <si>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</si>
  <si>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</si>
  <si>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</si>
  <si>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</si>
  <si>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</si>
  <si>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</si>
  <si>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</si>
  <si>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</si>
  <si>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</si>
  <si>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</si>
  <si>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</si>
  <si>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</si>
  <si>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</si>
  <si>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</si>
  <si>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</si>
  <si>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</si>
  <si>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</si>
  <si>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</si>
  <si>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</si>
  <si>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</si>
  <si>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</si>
  <si>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</si>
  <si>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</si>
  <si>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</si>
  <si>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</si>
  <si>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</si>
  <si>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</si>
  <si>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</si>
  <si>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</si>
  <si>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</si>
  <si>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</si>
  <si>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</si>
  <si>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</si>
  <si>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</si>
  <si>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</si>
  <si>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</si>
  <si>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</si>
  <si>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</si>
  <si>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</si>
  <si>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</si>
  <si>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</si>
  <si>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</si>
  <si>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</si>
  <si>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</si>
  <si>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</si>
  <si>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</si>
  <si>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</si>
  <si>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</si>
  <si>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</si>
  <si>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</si>
  <si>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</si>
  <si>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</si>
  <si>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</si>
  <si>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</si>
  <si>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</si>
  <si>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</si>
  <si>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</si>
  <si>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</si>
  <si>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</si>
  <si>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</si>
  <si>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</si>
  <si>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</si>
  <si>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</si>
  <si>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</si>
  <si>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</si>
  <si>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</si>
  <si>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</si>
  <si>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</si>
  <si>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</si>
  <si>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</si>
  <si>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</si>
  <si>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</si>
  <si>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</si>
  <si>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</si>
  <si>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</si>
  <si>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</si>
  <si>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</si>
  <si>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</si>
  <si>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</si>
  <si>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</si>
  <si>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</si>
  <si>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</si>
  <si>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</si>
  <si>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</si>
  <si>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</si>
  <si>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</si>
  <si>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</si>
  <si>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</si>
  <si>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</si>
  <si>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</si>
  <si>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</si>
  <si>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</si>
  <si>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</si>
  <si>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</si>
  <si>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</si>
  <si>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</si>
  <si>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</si>
  <si>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</si>
  <si>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</si>
  <si>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</si>
  <si>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</si>
  <si>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</si>
  <si>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</si>
  <si>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</si>
  <si>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</si>
  <si>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</si>
  <si>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</si>
  <si>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</si>
  <si>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</si>
  <si>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</si>
  <si>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</si>
  <si>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</si>
  <si>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</si>
  <si>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</si>
  <si>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</si>
  <si>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</si>
  <si>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</si>
  <si>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</si>
  <si>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</si>
  <si>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</si>
  <si>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</si>
  <si>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</si>
  <si>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</si>
  <si>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</si>
  <si>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</si>
  <si>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</si>
  <si>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</si>
  <si>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</si>
  <si>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</si>
  <si>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</si>
  <si>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</si>
  <si>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</si>
  <si>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</si>
  <si>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</si>
  <si>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</si>
  <si>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</si>
  <si>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</si>
  <si>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</si>
  <si>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</si>
  <si>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</si>
  <si>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</si>
  <si>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</si>
  <si>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</si>
  <si>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</si>
  <si>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</si>
  <si>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</si>
  <si>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</si>
  <si>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</si>
  <si>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</si>
  <si>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</si>
  <si>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</si>
  <si>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</si>
  <si>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</si>
  <si>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</si>
  <si>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</si>
  <si>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</si>
  <si>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</si>
  <si>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</si>
  <si>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</si>
  <si>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</si>
  <si>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</si>
  <si>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</si>
  <si>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</si>
  <si>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</si>
  <si>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</si>
  <si>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</si>
  <si>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</si>
  <si>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</si>
  <si>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</si>
  <si>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</si>
  <si>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</si>
  <si>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</si>
  <si>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</si>
  <si>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</si>
  <si>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</si>
  <si>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</si>
  <si>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</si>
  <si>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</si>
  <si>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</si>
  <si>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</si>
  <si>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</si>
  <si>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</si>
  <si>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</si>
  <si>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</si>
  <si>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</si>
  <si>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</si>
  <si>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</si>
  <si>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</si>
  <si>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</si>
  <si>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</si>
  <si>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</si>
  <si>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</si>
  <si>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</si>
  <si>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</si>
  <si>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</si>
  <si>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</si>
  <si>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</si>
  <si>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</si>
  <si>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</si>
  <si>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</si>
  <si>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</si>
  <si>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</si>
  <si>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</si>
  <si>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</si>
  <si>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</si>
  <si>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</si>
  <si>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</si>
  <si>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</si>
  <si>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</si>
  <si>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</si>
  <si>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</si>
  <si>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</si>
  <si>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</si>
  <si>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</si>
  <si>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</si>
  <si>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</si>
  <si>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</si>
  <si>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</si>
  <si>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</si>
  <si>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</si>
  <si>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</si>
  <si>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</si>
  <si>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</si>
  <si>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</si>
  <si>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</si>
  <si>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</si>
  <si>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</si>
  <si>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</si>
  <si>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</si>
  <si>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</si>
  <si>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</si>
  <si>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</si>
  <si>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</si>
  <si>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</si>
  <si>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</si>
  <si>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</si>
  <si>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</si>
  <si>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</si>
  <si>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</si>
  <si>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</si>
  <si>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</si>
  <si>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</si>
  <si>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</si>
  <si>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</si>
  <si>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</si>
  <si>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</si>
  <si>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</si>
  <si>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</si>
  <si>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</si>
  <si>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</si>
  <si>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</si>
  <si>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</si>
  <si>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</si>
  <si>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</si>
  <si>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</si>
  <si>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</si>
  <si>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</si>
  <si>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</si>
  <si>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</si>
  <si>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</si>
  <si>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</si>
  <si>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</si>
  <si>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</si>
  <si>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</si>
  <si>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</si>
  <si>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</si>
  <si>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</si>
  <si>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</si>
  <si>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</si>
  <si>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</si>
  <si>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</si>
  <si>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</si>
  <si>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</si>
  <si>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</si>
  <si>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</si>
  <si>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</si>
  <si>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</si>
  <si>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</si>
  <si>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</si>
  <si>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</si>
  <si>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</si>
  <si>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</si>
  <si>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</si>
  <si>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</si>
  <si>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</si>
  <si>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</si>
  <si>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</si>
  <si>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</si>
  <si>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</si>
  <si>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</si>
  <si>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</si>
  <si>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</si>
  <si>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</si>
  <si>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</si>
  <si>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</si>
  <si>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</si>
  <si>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</si>
  <si>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</si>
  <si>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</si>
  <si>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</si>
  <si>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</si>
  <si>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</si>
  <si>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</si>
  <si>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</si>
  <si>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</si>
  <si>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</si>
  <si>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</si>
  <si>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</si>
  <si>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</si>
  <si>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</si>
  <si>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</si>
  <si>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</si>
  <si>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</si>
  <si>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</si>
  <si>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</si>
  <si>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</si>
  <si>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</si>
  <si>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</si>
  <si>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</si>
  <si>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</si>
  <si>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</si>
  <si>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</si>
  <si>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</si>
  <si>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</si>
  <si>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</si>
  <si>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</si>
  <si>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</si>
  <si>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</si>
  <si>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</si>
  <si>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</si>
  <si>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</si>
  <si>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</si>
  <si>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</si>
  <si>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</si>
  <si>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</si>
  <si>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</si>
  <si>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</si>
  <si>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</si>
  <si>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</si>
  <si>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</si>
  <si>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</si>
  <si>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</si>
  <si>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</si>
  <si>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</si>
  <si>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</si>
  <si>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</si>
  <si>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</si>
  <si>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</si>
  <si>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</si>
  <si>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</si>
  <si>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</si>
  <si>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</si>
  <si>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</si>
  <si>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</si>
  <si>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</si>
  <si>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</si>
  <si>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</si>
  <si>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</si>
  <si>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</si>
  <si>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</si>
  <si>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</si>
  <si>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</si>
  <si>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</si>
  <si>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</si>
  <si>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</si>
  <si>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</si>
  <si>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</si>
  <si>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</si>
  <si>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</si>
  <si>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</si>
  <si>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</si>
  <si>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</si>
  <si>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</si>
  <si>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</si>
  <si>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</si>
  <si>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</si>
  <si>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</si>
  <si>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</si>
  <si>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</si>
  <si>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</si>
  <si>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</si>
  <si>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</si>
  <si>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</si>
  <si>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</si>
  <si>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</si>
  <si>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</si>
  <si>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</si>
  <si>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</si>
  <si>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</si>
  <si>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</si>
  <si>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</si>
  <si>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</si>
  <si>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</si>
  <si>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</si>
  <si>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</si>
  <si>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</si>
  <si>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</si>
  <si>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</si>
  <si>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</si>
  <si>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</si>
  <si>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</si>
  <si>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</si>
  <si>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</si>
  <si>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</si>
  <si>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</si>
  <si>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</si>
  <si>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</si>
  <si>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</si>
  <si>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</si>
  <si>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</si>
  <si>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</si>
  <si>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</si>
  <si>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</si>
  <si>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</si>
  <si>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</si>
  <si>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</si>
  <si>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</si>
  <si>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</si>
  <si>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</si>
  <si>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</si>
  <si>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</si>
  <si>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</si>
  <si>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</si>
  <si>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</si>
  <si>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</si>
  <si>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</si>
  <si>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</si>
  <si>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</si>
  <si>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</si>
  <si>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</si>
  <si>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</si>
  <si>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</si>
  <si>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</si>
  <si>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</si>
  <si>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</si>
  <si>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</si>
  <si>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</si>
  <si>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</si>
  <si>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</si>
  <si>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</si>
  <si>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</si>
  <si>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</si>
  <si>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</si>
  <si>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</si>
  <si>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</si>
  <si>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</si>
  <si>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</si>
  <si>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</si>
  <si>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</si>
  <si>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</si>
  <si>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</si>
  <si>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</si>
  <si>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</si>
  <si>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</si>
  <si>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</si>
  <si>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</si>
  <si>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</si>
  <si>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</si>
  <si>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</si>
  <si>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</si>
  <si>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</si>
  <si>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</si>
  <si>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</si>
  <si>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</si>
  <si>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</si>
  <si>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</si>
  <si>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</si>
  <si>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</si>
  <si>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</si>
  <si>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</si>
  <si>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</si>
  <si>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</si>
  <si>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</si>
  <si>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</si>
  <si>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</si>
  <si>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</si>
  <si>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</si>
  <si>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</si>
  <si>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</si>
  <si>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</si>
  <si>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</si>
  <si>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</si>
  <si>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</si>
  <si>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</si>
  <si>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</si>
  <si>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</si>
  <si>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</si>
  <si>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</si>
  <si>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</si>
  <si>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</si>
  <si>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</si>
  <si>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</si>
  <si>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</si>
  <si>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</si>
  <si>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</si>
  <si>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</si>
  <si>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</si>
  <si>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</si>
  <si>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</si>
  <si>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</si>
  <si>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</si>
  <si>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</si>
  <si>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</si>
  <si>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</si>
  <si>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</si>
  <si>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</si>
  <si>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</si>
  <si>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</si>
  <si>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</si>
  <si>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</si>
  <si>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</si>
  <si>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</si>
  <si>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</si>
  <si>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</si>
  <si>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</si>
  <si>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</si>
  <si>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</si>
  <si>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</si>
  <si>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</si>
  <si>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</si>
  <si>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</si>
  <si>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</si>
  <si>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</si>
  <si>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</si>
  <si>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</si>
  <si>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</si>
  <si>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</si>
  <si>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</si>
  <si>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</si>
  <si>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</si>
  <si>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</si>
  <si>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</si>
  <si>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</si>
  <si>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</si>
  <si>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</si>
  <si>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</si>
  <si>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</si>
  <si>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</si>
  <si>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</si>
  <si>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</si>
  <si>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</si>
  <si>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</si>
  <si>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</si>
  <si>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</si>
  <si>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</si>
  <si>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</si>
  <si>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</si>
  <si>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</si>
  <si>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</si>
  <si>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</si>
  <si>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</si>
  <si>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</si>
  <si>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</si>
  <si>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</si>
  <si>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</si>
  <si>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</si>
  <si>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</si>
  <si>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</si>
  <si>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</si>
  <si>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</si>
  <si>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</si>
  <si>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</si>
  <si>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</si>
  <si>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</si>
  <si>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</si>
  <si>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</si>
  <si>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</si>
  <si>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</si>
  <si>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</si>
  <si>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</si>
  <si>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</si>
  <si>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</si>
  <si>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</si>
  <si>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</si>
  <si>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</si>
  <si>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</si>
  <si>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</si>
  <si>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</si>
  <si>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</si>
  <si>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</si>
  <si>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</si>
  <si>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</si>
  <si>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</si>
  <si>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</si>
  <si>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</si>
  <si>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</si>
  <si>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</si>
  <si>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</si>
  <si>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</si>
  <si>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</si>
  <si>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</si>
  <si>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</si>
  <si>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</si>
  <si>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</si>
  <si>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</si>
  <si>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</si>
  <si>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</si>
  <si>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</si>
  <si>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</si>
  <si>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</si>
  <si>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</si>
  <si>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</si>
  <si>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</si>
  <si>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</si>
  <si>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</si>
  <si>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</si>
  <si>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</si>
  <si>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</si>
  <si>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</si>
  <si>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</si>
  <si>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</si>
  <si>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</si>
  <si>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</si>
  <si>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</si>
  <si>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</si>
  <si>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</si>
  <si>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</si>
  <si>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</si>
  <si>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</si>
  <si>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</si>
  <si>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</si>
  <si>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</si>
  <si>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</si>
  <si>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</si>
  <si>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</si>
  <si>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</si>
  <si>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</si>
  <si>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</si>
  <si>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</si>
  <si>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</si>
  <si>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</si>
  <si>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</si>
  <si>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</si>
  <si>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</si>
  <si>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</si>
  <si>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</si>
  <si>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</si>
  <si>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</si>
  <si>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</si>
  <si>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</si>
  <si>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</si>
  <si>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</si>
  <si>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</si>
  <si>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</si>
  <si>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</si>
  <si>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</si>
  <si>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</si>
  <si>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</si>
  <si>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</si>
  <si>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</si>
  <si>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</si>
  <si>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</si>
  <si>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</si>
  <si>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</si>
  <si>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</si>
  <si>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</si>
  <si>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</si>
  <si>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</si>
  <si>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</si>
  <si>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</si>
  <si>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</si>
  <si>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</si>
  <si>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</si>
  <si>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</si>
  <si>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</si>
  <si>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</si>
  <si>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</si>
  <si>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</si>
  <si>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</si>
  <si>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</si>
  <si>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</si>
  <si>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</si>
  <si>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</si>
  <si>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</si>
  <si>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</si>
  <si>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</si>
  <si>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</si>
  <si>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</si>
  <si>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</si>
  <si>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</si>
  <si>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</si>
  <si>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</si>
  <si>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</si>
  <si>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</si>
  <si>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</si>
  <si>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</si>
  <si>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</si>
  <si>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</si>
  <si>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</si>
  <si>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</si>
  <si>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</si>
  <si>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</si>
  <si>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</si>
  <si>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</si>
  <si>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</si>
  <si>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</si>
  <si>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</si>
  <si>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</si>
  <si>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</si>
  <si>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</si>
  <si>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</si>
  <si>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</si>
  <si>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</si>
  <si>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</si>
  <si>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</si>
  <si>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</si>
  <si>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</si>
  <si>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</si>
  <si>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</si>
  <si>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</si>
  <si>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</si>
  <si>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</si>
  <si>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</si>
  <si>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</si>
  <si>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</si>
  <si>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</si>
  <si>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</si>
  <si>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</si>
  <si>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</si>
  <si>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</si>
  <si>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</si>
  <si>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</si>
  <si>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</si>
  <si>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</si>
  <si>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</si>
  <si>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</si>
  <si>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</si>
  <si>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</si>
  <si>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</si>
  <si>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</si>
  <si>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</si>
  <si>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</si>
  <si>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</si>
  <si>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</si>
  <si>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</si>
  <si>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</si>
  <si>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</si>
  <si>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</si>
  <si>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</si>
  <si>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</si>
  <si>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</si>
  <si>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</si>
  <si>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</si>
  <si>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</si>
  <si>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</si>
  <si>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</si>
  <si>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</si>
  <si>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</si>
  <si>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</si>
  <si>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</si>
  <si>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</si>
  <si>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</si>
  <si>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</si>
  <si>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</si>
  <si>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</si>
  <si>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</si>
  <si>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</si>
  <si>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</si>
  <si>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</si>
  <si>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</si>
  <si>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</si>
  <si>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</si>
  <si>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</si>
  <si>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</si>
  <si>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</si>
  <si>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</si>
  <si>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</si>
  <si>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</si>
  <si>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</si>
  <si>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</si>
  <si>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</si>
  <si>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</si>
  <si>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</si>
  <si>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</si>
  <si>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</si>
  <si>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</si>
  <si>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</si>
  <si>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</si>
  <si>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</si>
  <si>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</si>
  <si>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</si>
  <si>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</si>
  <si>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</si>
  <si>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</si>
  <si>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</si>
  <si>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</si>
  <si>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</si>
  <si>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</si>
  <si>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</si>
  <si>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</si>
  <si>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</si>
  <si>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</si>
  <si>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</si>
  <si>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</si>
  <si>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</si>
  <si>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</si>
  <si>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</si>
  <si>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</si>
  <si>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</si>
  <si>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</si>
  <si>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</si>
  <si>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</si>
  <si>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</si>
  <si>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</si>
  <si>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</si>
  <si>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</si>
  <si>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</si>
  <si>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</si>
  <si>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</si>
  <si>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</si>
  <si>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</si>
  <si>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</si>
  <si>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</si>
  <si>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</si>
  <si>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</si>
  <si>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</si>
  <si>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</si>
  <si>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</si>
  <si>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</si>
  <si>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</si>
  <si>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</si>
  <si>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</si>
  <si>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</si>
  <si>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</si>
  <si>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</si>
  <si>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</si>
  <si>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</si>
  <si>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</si>
  <si>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</si>
  <si>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</si>
  <si>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</si>
  <si>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</si>
  <si>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</si>
  <si>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</si>
  <si>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</si>
  <si>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</si>
  <si>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</si>
  <si>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</si>
  <si>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</si>
  <si>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</si>
  <si>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</si>
  <si>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</si>
  <si>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</si>
  <si>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</si>
  <si>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</si>
  <si>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</si>
  <si>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</si>
  <si>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</si>
  <si>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</si>
  <si>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</si>
  <si>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</si>
  <si>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</si>
  <si>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</si>
  <si>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</si>
  <si>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</si>
  <si>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</si>
  <si>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</si>
  <si>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</si>
  <si>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</si>
  <si>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</si>
  <si>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</si>
  <si>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</si>
  <si>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</si>
  <si>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</si>
  <si>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</si>
  <si>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</si>
  <si>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</si>
  <si>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</si>
  <si>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</si>
  <si>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</si>
  <si>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</si>
  <si>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</si>
  <si>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</si>
  <si>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</si>
  <si>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</si>
  <si>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</si>
  <si>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</si>
  <si>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</si>
  <si>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</si>
  <si>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</si>
  <si>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</si>
  <si>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</si>
  <si>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</si>
  <si>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</si>
  <si>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</si>
  <si>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</si>
  <si>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</si>
  <si>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</si>
  <si>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</si>
  <si>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</si>
  <si>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</si>
  <si>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</si>
  <si>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</si>
  <si>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</si>
  <si>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</si>
  <si>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</si>
  <si>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</si>
  <si>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</si>
  <si>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</si>
  <si>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</si>
  <si>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</si>
  <si>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</si>
  <si>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</si>
  <si>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</si>
  <si>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</si>
  <si>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</si>
  <si>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</si>
  <si>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</si>
  <si>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</si>
  <si>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</si>
  <si>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</si>
  <si>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</si>
  <si>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</si>
  <si>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</si>
  <si>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</si>
  <si>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</si>
  <si>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</si>
  <si>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</si>
  <si>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</si>
  <si>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</si>
  <si>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</si>
  <si>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</si>
  <si>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</si>
  <si>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</si>
  <si>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</si>
  <si>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</si>
  <si>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</si>
  <si>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</si>
  <si>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</si>
  <si>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</si>
  <si>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</si>
  <si>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</si>
  <si>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</si>
  <si>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</si>
  <si>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</si>
  <si>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</si>
  <si>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</si>
  <si>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</si>
  <si>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</si>
  <si>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</si>
  <si>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</si>
  <si>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</si>
  <si>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</si>
  <si>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</si>
  <si>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</si>
  <si>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</si>
  <si>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</si>
  <si>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</si>
  <si>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</si>
  <si>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</si>
  <si>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</si>
  <si>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</si>
  <si>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</si>
  <si>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</si>
  <si>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</si>
  <si>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</si>
  <si>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</si>
  <si>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</si>
  <si>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</si>
  <si>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</si>
  <si>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</si>
  <si>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</si>
  <si>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</si>
  <si>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</si>
  <si>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</si>
  <si>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</si>
  <si>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</si>
  <si>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</si>
  <si>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</si>
  <si>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</si>
  <si>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</si>
  <si>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</si>
  <si>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</si>
  <si>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</si>
  <si>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</si>
  <si>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</si>
  <si>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</si>
  <si>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</si>
  <si>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</si>
  <si>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</si>
  <si>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</si>
  <si>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</si>
  <si>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</si>
  <si>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</si>
  <si>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</si>
  <si>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</si>
  <si>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</si>
  <si>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</si>
  <si>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</si>
  <si>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</si>
  <si>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</si>
  <si>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</si>
  <si>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</si>
  <si>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</si>
  <si>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</si>
  <si>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</si>
  <si>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</si>
  <si>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</si>
  <si>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</si>
  <si>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</si>
  <si>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</si>
  <si>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</si>
  <si>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</si>
  <si>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</si>
  <si>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</si>
  <si>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</si>
  <si>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</si>
  <si>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</si>
  <si>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</si>
  <si>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</si>
  <si>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</si>
  <si>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</si>
  <si>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</si>
  <si>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</si>
  <si>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</si>
  <si>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</si>
  <si>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</si>
  <si>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</si>
  <si>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</si>
  <si>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</si>
  <si>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</si>
  <si>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</si>
  <si>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</si>
  <si>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</si>
  <si>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</si>
  <si>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</si>
  <si>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</si>
  <si>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</si>
  <si>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</si>
  <si>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</si>
  <si>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</si>
  <si>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</si>
  <si>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</si>
  <si>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</si>
  <si>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</si>
  <si>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</si>
  <si>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</si>
  <si>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</si>
  <si>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</si>
  <si>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</si>
  <si>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</si>
  <si>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</si>
  <si>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</si>
  <si>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</si>
  <si>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</si>
  <si>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</si>
  <si>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</si>
  <si>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</si>
  <si>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</si>
  <si>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</si>
  <si>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</si>
  <si>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</si>
  <si>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</si>
  <si>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</si>
  <si>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</si>
  <si>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</si>
  <si>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</si>
  <si>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</si>
  <si>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</si>
  <si>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</si>
  <si>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</si>
  <si>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</si>
  <si>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</si>
  <si>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</si>
  <si>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</si>
  <si>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</si>
  <si>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</si>
  <si>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</si>
  <si>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</si>
  <si>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</si>
  <si>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</si>
  <si>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</si>
  <si>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</si>
  <si>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</si>
  <si>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</si>
  <si>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</si>
  <si>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</si>
  <si>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</si>
  <si>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</si>
  <si>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</si>
  <si>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</si>
  <si>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</si>
  <si>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</si>
  <si>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</si>
  <si>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</si>
  <si>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</si>
  <si>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</si>
  <si>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</si>
  <si>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</si>
  <si>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</si>
  <si>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</si>
  <si>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</si>
  <si>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</si>
  <si>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</si>
  <si>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</si>
  <si>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</si>
  <si>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</si>
  <si>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</si>
  <si>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</si>
  <si>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</si>
  <si>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</si>
  <si>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</si>
  <si>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</si>
  <si>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</si>
  <si>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</si>
  <si>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</si>
  <si>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</si>
  <si>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</si>
  <si>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</si>
  <si>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</si>
  <si>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</si>
  <si>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</si>
  <si>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</si>
  <si>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</si>
  <si>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</si>
  <si>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</si>
  <si>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</si>
  <si>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</si>
  <si>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</si>
  <si>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</si>
  <si>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</si>
  <si>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</si>
  <si>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</si>
  <si>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</si>
  <si>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</si>
  <si>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</si>
  <si>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</si>
  <si>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</si>
  <si>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</si>
  <si>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</si>
  <si>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</si>
  <si>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</si>
  <si>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</si>
  <si>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</si>
  <si>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</si>
  <si>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</si>
  <si>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</si>
  <si>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</si>
  <si>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</si>
  <si>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</si>
  <si>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</si>
  <si>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</si>
  <si>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</si>
  <si>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</si>
  <si>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</si>
  <si>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</si>
  <si>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</si>
  <si>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</si>
  <si>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</si>
  <si>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</si>
  <si>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</si>
  <si>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</si>
  <si>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</si>
  <si>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</si>
  <si>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</si>
  <si>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</si>
  <si>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</si>
  <si>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</si>
  <si>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</si>
  <si>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</si>
  <si>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</si>
  <si>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</si>
  <si>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</si>
  <si>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</si>
  <si>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</si>
  <si>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</si>
  <si>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</si>
  <si>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</si>
  <si>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</si>
  <si>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</si>
  <si>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</si>
  <si>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</si>
  <si>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</si>
  <si>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</si>
  <si>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</si>
  <si>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</si>
  <si>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</si>
  <si>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</si>
  <si>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</si>
  <si>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</si>
  <si>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</si>
  <si>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</si>
  <si>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</si>
  <si>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</si>
  <si>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</si>
  <si>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</si>
  <si>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</si>
  <si>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</si>
  <si>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</si>
  <si>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</si>
  <si>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</si>
  <si>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</si>
  <si>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</si>
  <si>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</si>
  <si>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</si>
  <si>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</si>
  <si>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</si>
  <si>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</si>
  <si>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</si>
  <si>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</si>
  <si>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</si>
  <si>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</si>
  <si>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</si>
  <si>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</si>
  <si>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</si>
  <si>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</si>
  <si>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</si>
  <si>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</si>
  <si>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</si>
  <si>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</si>
  <si>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</si>
  <si>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</si>
  <si>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</si>
  <si>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</si>
  <si>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</si>
  <si>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</si>
  <si>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</si>
  <si>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</si>
  <si>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</si>
  <si>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</si>
  <si>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</si>
  <si>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</si>
  <si>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</si>
  <si>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</si>
  <si>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</si>
  <si>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</si>
  <si>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</si>
  <si>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</si>
  <si>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</si>
  <si>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</si>
  <si>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</si>
  <si>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</si>
  <si>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</si>
  <si>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</si>
  <si>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</si>
  <si>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</si>
  <si>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</si>
  <si>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</si>
  <si>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</si>
  <si>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</si>
  <si>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</si>
  <si>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</si>
  <si>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</si>
  <si>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</si>
  <si>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</si>
  <si>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</si>
  <si>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</si>
  <si>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</si>
  <si>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</si>
  <si>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</si>
  <si>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</si>
  <si>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</si>
  <si>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</si>
  <si>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</si>
  <si>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</si>
  <si>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</si>
  <si>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</si>
  <si>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</si>
  <si>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</si>
  <si>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</si>
  <si>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</si>
  <si>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</si>
  <si>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</si>
  <si>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</si>
  <si>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</si>
  <si>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</si>
  <si>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</si>
  <si>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</si>
  <si>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</si>
  <si>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</si>
  <si>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</si>
  <si>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</si>
  <si>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</si>
  <si>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</si>
  <si>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</si>
  <si>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</si>
  <si>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</si>
  <si>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</si>
  <si>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</si>
  <si>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</si>
  <si>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</si>
  <si>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</si>
  <si>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</si>
  <si>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</si>
  <si>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</si>
  <si>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</si>
  <si>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</si>
  <si>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</si>
  <si>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</si>
  <si>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</si>
  <si>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</si>
  <si>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</si>
  <si>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</si>
  <si>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</si>
  <si>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</si>
  <si>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</si>
  <si>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</si>
  <si>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</si>
  <si>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</si>
  <si>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</si>
  <si>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</si>
  <si>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</si>
  <si>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</si>
  <si>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</si>
  <si>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</si>
  <si>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</si>
  <si>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</si>
  <si>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</si>
  <si>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</si>
  <si>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</si>
  <si>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</si>
  <si>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</si>
  <si>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</si>
  <si>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</si>
  <si>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</si>
  <si>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</si>
  <si>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</si>
  <si>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</si>
  <si>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</si>
  <si>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</si>
  <si>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</si>
  <si>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</si>
  <si>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</si>
  <si>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</si>
  <si>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</si>
  <si>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</si>
  <si>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</si>
  <si>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</si>
  <si>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</si>
  <si>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</si>
  <si>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</si>
  <si>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</si>
  <si>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</si>
  <si>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</si>
  <si>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</si>
  <si>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</si>
  <si>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</si>
  <si>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</si>
  <si>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</si>
  <si>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</si>
  <si>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</si>
  <si>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</si>
  <si>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</si>
  <si>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</si>
  <si>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</si>
  <si>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</si>
  <si>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</si>
  <si>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</si>
  <si>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</si>
  <si>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</si>
  <si>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</si>
  <si>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</si>
  <si>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</si>
  <si>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</si>
  <si>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</si>
  <si>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</si>
  <si>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</si>
  <si>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</si>
  <si>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</si>
  <si>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</si>
  <si>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</si>
  <si>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</si>
  <si>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</si>
  <si>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</si>
  <si>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</si>
  <si>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</si>
  <si>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</si>
  <si>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</si>
  <si>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</si>
  <si>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</si>
  <si>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</si>
  <si>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</si>
  <si>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</si>
  <si>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</si>
  <si>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</si>
  <si>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</si>
  <si>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</si>
  <si>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</si>
  <si>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</si>
  <si>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</si>
  <si>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</si>
  <si>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</si>
  <si>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</si>
  <si>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</si>
  <si>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</si>
  <si>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</si>
  <si>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</si>
  <si>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</si>
  <si>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</si>
  <si>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</si>
  <si>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</si>
  <si>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</si>
  <si>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</si>
  <si>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</si>
  <si>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</si>
  <si>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</si>
  <si>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</si>
  <si>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</si>
  <si>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</si>
  <si>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</si>
  <si>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</si>
  <si>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</si>
  <si>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</si>
  <si>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</si>
  <si>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</si>
  <si>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</si>
  <si>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</si>
  <si>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</si>
  <si>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</si>
  <si>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</si>
  <si>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</si>
  <si>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</si>
  <si>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</si>
  <si>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</si>
  <si>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</si>
  <si>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</si>
  <si>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</si>
  <si>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</si>
  <si>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</si>
  <si>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</si>
  <si>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</si>
  <si>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</si>
  <si>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</si>
  <si>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</si>
  <si>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</si>
  <si>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</si>
  <si>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</si>
  <si>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</si>
  <si>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</si>
  <si>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</si>
  <si>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</si>
  <si>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</si>
  <si>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</si>
  <si>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</si>
  <si>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</si>
  <si>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</si>
  <si>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</si>
  <si>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</si>
  <si>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</si>
  <si>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</si>
  <si>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</si>
  <si>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</si>
  <si>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</si>
  <si>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</si>
  <si>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</si>
  <si>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</si>
  <si>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</si>
  <si>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</si>
  <si>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</si>
  <si>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</si>
  <si>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</si>
  <si>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</si>
  <si>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</si>
  <si>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</si>
  <si>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</si>
  <si>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</si>
  <si>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</si>
  <si>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</si>
  <si>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</si>
  <si>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</si>
  <si>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</si>
  <si>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</si>
  <si>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</si>
  <si>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</si>
  <si>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</si>
  <si>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</si>
  <si>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</si>
  <si>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</si>
  <si>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</si>
  <si>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</si>
  <si>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</si>
  <si>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</si>
  <si>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</si>
  <si>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</si>
  <si>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</si>
  <si>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</si>
  <si>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</si>
  <si>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</si>
  <si>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</si>
  <si>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</si>
  <si>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</si>
  <si>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</si>
  <si>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</si>
  <si>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</si>
  <si>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</si>
  <si>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</si>
  <si>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</si>
  <si>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</si>
  <si>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</si>
  <si>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</si>
  <si>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</si>
  <si>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</si>
  <si>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</si>
  <si>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</si>
  <si>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</si>
  <si>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</si>
  <si>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</si>
  <si>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</si>
  <si>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</si>
  <si>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</si>
  <si>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</si>
  <si>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</si>
  <si>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</si>
  <si>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</si>
  <si>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</si>
  <si>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</si>
  <si>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</si>
  <si>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</si>
  <si>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</si>
  <si>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</si>
  <si>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</si>
  <si>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</si>
  <si>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</si>
  <si>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</si>
  <si>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</si>
  <si>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</si>
  <si>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</si>
  <si>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</si>
  <si>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</si>
  <si>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</si>
  <si>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</si>
  <si>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</si>
  <si>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</si>
  <si>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</si>
  <si>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</si>
  <si>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</si>
  <si>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</si>
  <si>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</si>
  <si>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</si>
  <si>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</si>
  <si>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</si>
  <si>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</si>
  <si>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</si>
  <si>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</si>
  <si>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</si>
  <si>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</si>
  <si>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</si>
  <si>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</si>
  <si>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</si>
  <si>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</si>
  <si>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</si>
  <si>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</si>
  <si>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</si>
  <si>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</si>
  <si>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</si>
  <si>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</si>
  <si>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</si>
  <si>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</si>
  <si>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</si>
  <si>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</si>
  <si>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</si>
  <si>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</si>
  <si>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</si>
  <si>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</si>
  <si>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</si>
  <si>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</si>
  <si>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</si>
  <si>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</si>
  <si>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</si>
  <si>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</si>
  <si>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</si>
  <si>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</si>
  <si>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</si>
  <si>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</si>
  <si>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</si>
  <si>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</si>
  <si>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</si>
  <si>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</si>
  <si>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</si>
  <si>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</si>
  <si>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</si>
  <si>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</si>
  <si>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</si>
  <si>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</si>
  <si>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</si>
  <si>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</si>
  <si>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</si>
  <si>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</si>
  <si>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</si>
  <si>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</si>
  <si>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</si>
  <si>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</si>
  <si>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</si>
  <si>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</si>
  <si>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</si>
  <si>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</si>
  <si>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</si>
  <si>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</si>
  <si>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</si>
  <si>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</si>
  <si>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</si>
  <si>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</si>
  <si>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</si>
  <si>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</si>
  <si>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</si>
  <si>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</si>
  <si>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</si>
  <si>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</si>
  <si>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</si>
  <si>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</si>
  <si>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</si>
  <si>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</si>
  <si>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</si>
  <si>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</si>
  <si>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</si>
  <si>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</si>
  <si>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</si>
  <si>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</si>
  <si>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</si>
  <si>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</si>
  <si>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</si>
  <si>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</si>
  <si>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</si>
  <si>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</si>
  <si>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</si>
  <si>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</si>
  <si>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</si>
  <si>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</si>
  <si>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</si>
  <si>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</si>
  <si>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</si>
  <si>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</si>
  <si>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</si>
  <si>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</si>
  <si>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</si>
  <si>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</si>
  <si>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</si>
  <si>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</si>
  <si>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</si>
  <si>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</si>
  <si>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</si>
  <si>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</si>
  <si>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</si>
  <si>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</si>
  <si>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</si>
  <si>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</si>
  <si>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</si>
  <si>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</si>
  <si>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</si>
  <si>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</si>
  <si>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</si>
  <si>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</si>
  <si>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</si>
  <si>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</si>
  <si>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</si>
  <si>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</si>
  <si>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</si>
  <si>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</si>
  <si>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</si>
  <si>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</si>
  <si>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</si>
  <si>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</si>
  <si>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</si>
  <si>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</si>
  <si>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</si>
  <si>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</si>
  <si>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</si>
  <si>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</si>
  <si>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</si>
  <si>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</si>
  <si>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</si>
  <si>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</si>
  <si>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</si>
  <si>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</si>
  <si>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</si>
  <si>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</si>
  <si>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</si>
  <si>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</si>
  <si>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</si>
  <si>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</si>
  <si>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</si>
  <si>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</si>
  <si>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</si>
  <si>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</si>
  <si>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</si>
  <si>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</si>
  <si>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</si>
  <si>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</si>
  <si>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</si>
  <si>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</si>
  <si>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</si>
  <si>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</si>
  <si>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</si>
  <si>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</si>
  <si>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</si>
  <si>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</si>
  <si>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</si>
  <si>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</si>
  <si>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</si>
  <si>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</si>
  <si>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</si>
  <si>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</si>
  <si>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</si>
  <si>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</si>
  <si>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</si>
  <si>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</si>
  <si>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</si>
  <si>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</si>
  <si>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</si>
  <si>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</si>
  <si>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</si>
  <si>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</si>
  <si>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</si>
  <si>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</si>
  <si>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</si>
  <si>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</si>
  <si>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</si>
  <si>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</si>
  <si>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</si>
  <si>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</si>
  <si>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</si>
  <si>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</si>
  <si>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</si>
  <si>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</si>
  <si>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</si>
  <si>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</si>
  <si>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</si>
  <si>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</si>
  <si>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</si>
  <si>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</si>
  <si>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</si>
  <si>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</si>
  <si>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</si>
  <si>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</si>
  <si>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</si>
  <si>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</si>
  <si>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</si>
  <si>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</si>
  <si>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</si>
  <si>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</si>
  <si>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</si>
  <si>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</si>
  <si>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</si>
  <si>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</si>
  <si>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</si>
  <si>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</si>
  <si>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</si>
  <si>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</si>
  <si>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</si>
  <si>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</si>
  <si>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</si>
  <si>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</si>
  <si>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</si>
  <si>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</si>
  <si>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</si>
  <si>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</si>
  <si>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</si>
  <si>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</si>
  <si>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</si>
  <si>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</si>
  <si>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</si>
  <si>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</si>
  <si>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</si>
  <si>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</si>
  <si>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</si>
  <si>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</si>
  <si>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</si>
  <si>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</si>
  <si>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</si>
  <si>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</si>
  <si>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</si>
  <si>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</si>
  <si>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</si>
  <si>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</si>
  <si>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</si>
  <si>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</si>
  <si>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</si>
  <si>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</si>
  <si>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</si>
  <si>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</si>
  <si>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</si>
  <si>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</si>
  <si>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</si>
  <si>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</si>
  <si>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</si>
  <si>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</si>
  <si>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</si>
  <si>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</si>
  <si>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</si>
  <si>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</si>
  <si>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</si>
  <si>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</si>
  <si>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</si>
  <si>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</si>
  <si>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</si>
  <si>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</si>
  <si>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</si>
  <si>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</si>
  <si>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</si>
  <si>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</si>
  <si>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</si>
  <si>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</si>
  <si>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</si>
  <si>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</si>
  <si>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</si>
  <si>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</si>
  <si>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</si>
  <si>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</si>
  <si>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</si>
  <si>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</si>
  <si>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</si>
  <si>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</si>
  <si>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</si>
  <si>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</si>
  <si>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</si>
  <si>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</si>
  <si>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</si>
  <si>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</si>
  <si>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</si>
  <si>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</si>
  <si>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</si>
  <si>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</si>
  <si>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</si>
  <si>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</si>
  <si>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</si>
  <si>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</si>
  <si>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</si>
  <si>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</si>
  <si>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</si>
  <si>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</si>
  <si>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</si>
  <si>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</si>
  <si>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</si>
  <si>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</si>
  <si>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</si>
  <si>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</si>
  <si>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</si>
  <si>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</si>
  <si>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</si>
  <si>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</si>
  <si>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</si>
  <si>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</si>
  <si>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</si>
  <si>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</si>
  <si>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</si>
  <si>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</si>
  <si>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</si>
  <si>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</si>
  <si>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</si>
  <si>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</si>
  <si>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</si>
  <si>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</si>
  <si>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</si>
  <si>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</si>
  <si>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</si>
  <si>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</si>
  <si>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</si>
  <si>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</si>
  <si>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</si>
  <si>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</si>
  <si>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</si>
  <si>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</si>
  <si>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</si>
  <si>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</si>
  <si>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</si>
  <si>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</si>
  <si>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</si>
  <si>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</si>
  <si>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</si>
  <si>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</si>
  <si>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</si>
  <si>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</si>
  <si>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</si>
  <si>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</si>
  <si>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</si>
  <si>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</si>
  <si>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</si>
  <si>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</si>
  <si>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</si>
  <si>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</si>
  <si>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</si>
  <si>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</si>
  <si>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</si>
  <si>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</si>
  <si>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</si>
  <si>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</si>
  <si>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</si>
  <si>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</si>
  <si>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</si>
  <si>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</si>
  <si>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</si>
  <si>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</si>
  <si>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</si>
  <si>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</si>
  <si>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</si>
  <si>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</si>
  <si>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</si>
  <si>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</si>
  <si>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</si>
  <si>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</si>
  <si>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</si>
  <si>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</si>
  <si>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</si>
  <si>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</si>
  <si>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</si>
  <si>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</si>
  <si>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</si>
  <si>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</si>
  <si>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</si>
  <si>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</si>
  <si>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</si>
  <si>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</si>
  <si>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</si>
  <si>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</si>
  <si>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</si>
  <si>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</si>
  <si>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</si>
  <si>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</si>
  <si>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</si>
  <si>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</si>
  <si>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</si>
  <si>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</si>
  <si>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</si>
  <si>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</si>
  <si>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</si>
  <si>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</si>
  <si>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</si>
  <si>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</si>
  <si>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</si>
  <si>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</si>
  <si>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</si>
  <si>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</si>
  <si>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</si>
  <si>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</si>
  <si>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</si>
  <si>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</si>
  <si>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</si>
  <si>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</si>
  <si>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</si>
  <si>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</si>
  <si>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</si>
  <si>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</si>
  <si>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</si>
  <si>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</si>
  <si>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</si>
  <si>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</si>
  <si>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</si>
  <si>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</si>
  <si>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</si>
  <si>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</si>
  <si>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</si>
  <si>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</si>
  <si>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</si>
  <si>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</si>
  <si>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</si>
  <si>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</si>
  <si>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</si>
  <si>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</si>
  <si>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</si>
  <si>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</si>
  <si>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</si>
  <si>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</si>
  <si>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</si>
  <si>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</si>
  <si>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</si>
  <si>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</si>
  <si>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</si>
  <si>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</si>
  <si>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</si>
  <si>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</si>
  <si>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</si>
  <si>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</si>
  <si>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</si>
  <si>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</si>
  <si>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</si>
  <si>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</si>
  <si>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</si>
  <si>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</si>
  <si>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</si>
  <si>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</si>
  <si>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</si>
  <si>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</si>
  <si>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</si>
  <si>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</si>
  <si>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</si>
  <si>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</si>
  <si>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</si>
  <si>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</si>
  <si>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</si>
  <si>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</si>
  <si>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</si>
  <si>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</si>
  <si>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</si>
  <si>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</si>
  <si>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</si>
  <si>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</si>
  <si>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</si>
  <si>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</si>
  <si>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</si>
  <si>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</si>
  <si>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</si>
  <si>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</si>
  <si>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</si>
  <si>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</si>
  <si>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</si>
  <si>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</si>
  <si>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</si>
  <si>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</si>
  <si>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</si>
  <si>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</si>
  <si>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</si>
  <si>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</si>
  <si>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</si>
  <si>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</si>
  <si>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</si>
  <si>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</si>
  <si>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</si>
  <si>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</si>
  <si>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</si>
  <si>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</si>
  <si>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</si>
  <si>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</si>
  <si>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</si>
  <si>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</si>
  <si>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</si>
  <si>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</si>
  <si>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</si>
  <si>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</si>
  <si>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</si>
  <si>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</si>
  <si>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</si>
  <si>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</si>
  <si>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</si>
  <si>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</si>
  <si>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</si>
  <si>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</si>
  <si>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</si>
  <si>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</si>
  <si>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</si>
  <si>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</si>
  <si>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</si>
  <si>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</si>
  <si>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</si>
  <si>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</si>
  <si>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</si>
  <si>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</si>
  <si>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</si>
  <si>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</si>
  <si>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</si>
  <si>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</si>
  <si>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</si>
  <si>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</si>
  <si>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</si>
  <si>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</si>
  <si>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</si>
  <si>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</si>
  <si>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</si>
  <si>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</si>
  <si>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</si>
  <si>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</si>
  <si>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</si>
  <si>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</si>
  <si>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</si>
  <si>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</si>
  <si>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</si>
  <si>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</si>
  <si>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</si>
  <si>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</si>
  <si>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</si>
  <si>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</si>
  <si>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</si>
  <si>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</si>
  <si>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</si>
  <si>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</si>
  <si>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</si>
  <si>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</si>
  <si>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</si>
  <si>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</si>
  <si>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</si>
  <si>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</si>
  <si>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</si>
  <si>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</si>
  <si>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</si>
  <si>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</si>
  <si>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</si>
  <si>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</si>
  <si>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</si>
  <si>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</si>
  <si>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</si>
  <si>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</si>
  <si>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</si>
  <si>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</si>
  <si>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</si>
  <si>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</si>
  <si>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</si>
  <si>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</si>
  <si>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</si>
  <si>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</si>
  <si>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</si>
  <si>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</si>
  <si>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</si>
  <si>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</si>
  <si>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</si>
  <si>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</si>
  <si>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</si>
  <si>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</si>
  <si>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</si>
  <si>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</si>
  <si>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</si>
  <si>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</si>
  <si>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</si>
  <si>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</si>
  <si>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</si>
  <si>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</si>
  <si>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</si>
  <si>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</si>
  <si>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</si>
  <si>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</si>
  <si>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</si>
  <si>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</si>
  <si>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</si>
  <si>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</si>
  <si>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</si>
  <si>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</si>
  <si>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</si>
  <si>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</si>
  <si>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</si>
  <si>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</si>
  <si>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</si>
  <si>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</si>
  <si>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</si>
  <si>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</si>
  <si>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</si>
  <si>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</si>
  <si>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</si>
  <si>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</si>
  <si>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</si>
  <si>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</si>
  <si>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</si>
  <si>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</si>
  <si>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</si>
  <si>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</si>
  <si>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</si>
  <si>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</si>
  <si>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</si>
  <si>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</si>
  <si>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</si>
  <si>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</si>
  <si>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</si>
  <si>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</si>
  <si>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</si>
  <si>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</si>
  <si>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</si>
  <si>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</si>
  <si>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</si>
  <si>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</si>
  <si>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</si>
  <si>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</si>
  <si>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</si>
  <si>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</si>
  <si>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</si>
  <si>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</si>
  <si>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</si>
  <si>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</si>
  <si>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</si>
  <si>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</si>
  <si>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</si>
  <si>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</si>
  <si>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</si>
  <si>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</si>
  <si>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</si>
  <si>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</si>
  <si>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</si>
  <si>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</si>
  <si>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</si>
  <si>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</si>
  <si>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</si>
  <si>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</si>
  <si>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</si>
  <si>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</si>
  <si>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</si>
  <si>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</si>
  <si>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</si>
  <si>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</si>
  <si>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</si>
  <si>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</si>
  <si>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</si>
  <si>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</si>
  <si>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</si>
  <si>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</si>
  <si>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</si>
  <si>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</si>
  <si>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</si>
  <si>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</si>
  <si>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</si>
  <si>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</si>
  <si>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</si>
  <si>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</si>
  <si>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</si>
  <si>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</si>
  <si>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</si>
  <si>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</si>
  <si>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</si>
  <si>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</si>
  <si>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</si>
  <si>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</si>
  <si>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</si>
  <si>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</si>
  <si>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</si>
  <si>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</si>
  <si>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</si>
  <si>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</si>
  <si>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</si>
  <si>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</si>
  <si>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</si>
  <si>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</si>
  <si>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</si>
  <si>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</si>
  <si>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</si>
  <si>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</si>
  <si>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</si>
  <si>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</si>
  <si>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</si>
  <si>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</si>
  <si>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</si>
  <si>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</si>
  <si>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</si>
  <si>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</si>
  <si>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</si>
  <si>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</si>
  <si>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</si>
  <si>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</si>
  <si>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</si>
  <si>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</si>
  <si>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</si>
  <si>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</si>
  <si>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</si>
  <si>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</si>
  <si>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</si>
  <si>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</si>
  <si>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</si>
  <si>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</si>
  <si>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</si>
  <si>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</si>
  <si>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</si>
  <si>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</si>
  <si>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</si>
  <si>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</si>
  <si>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</si>
  <si>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</si>
  <si>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</si>
  <si>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</si>
  <si>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</si>
  <si>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</si>
  <si>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</si>
  <si>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</si>
  <si>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</si>
  <si>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</si>
  <si>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</si>
  <si>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</si>
  <si>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</si>
  <si>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</si>
  <si>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</si>
  <si>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</si>
  <si>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</si>
  <si>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</si>
  <si>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</si>
  <si>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</si>
  <si>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</si>
  <si>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</si>
  <si>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</si>
  <si>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</si>
  <si>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</si>
  <si>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</si>
  <si>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</si>
  <si>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</si>
  <si>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</si>
  <si>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</si>
  <si>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</si>
  <si>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</si>
  <si>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</si>
  <si>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</si>
  <si>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</si>
  <si>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</si>
  <si>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</si>
  <si>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</si>
  <si>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</si>
  <si>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</si>
  <si>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</si>
  <si>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</si>
  <si>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</si>
  <si>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</si>
  <si>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</si>
  <si>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</si>
  <si>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</si>
  <si>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</si>
  <si>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</si>
  <si>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</si>
  <si>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</si>
  <si>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</si>
  <si>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</si>
  <si>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</si>
  <si>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</si>
  <si>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</si>
  <si>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</si>
  <si>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</si>
  <si>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</si>
  <si>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</si>
  <si>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</si>
  <si>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</si>
  <si>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</si>
  <si>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</si>
  <si>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</si>
  <si>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</si>
  <si>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</si>
  <si>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</si>
  <si>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</si>
  <si>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</si>
  <si>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</si>
  <si>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</si>
  <si>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</si>
  <si>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</si>
  <si>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</si>
  <si>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</si>
  <si>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</si>
  <si>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</si>
  <si>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</si>
  <si>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</si>
  <si>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</si>
  <si>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</si>
  <si>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</si>
  <si>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</si>
  <si>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</si>
  <si>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</si>
  <si>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</si>
  <si>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</si>
  <si>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</si>
  <si>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</si>
  <si>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</si>
  <si>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</si>
  <si>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</si>
  <si>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</si>
  <si>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</si>
  <si>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</si>
  <si>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</si>
  <si>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</si>
  <si>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</si>
  <si>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</si>
  <si>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</si>
  <si>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</si>
  <si>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</si>
  <si>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</si>
  <si>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</si>
  <si>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</si>
  <si>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</si>
  <si>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</si>
  <si>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</si>
  <si>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</si>
  <si>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</si>
  <si>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</si>
  <si>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</si>
  <si>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</si>
  <si>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</si>
  <si>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</si>
  <si>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</si>
  <si>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</si>
  <si>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</si>
  <si>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</si>
  <si>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</si>
  <si>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</si>
  <si>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</si>
  <si>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</si>
  <si>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</si>
  <si>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</si>
  <si>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</si>
  <si>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</si>
  <si>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</si>
  <si>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</si>
  <si>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</si>
  <si>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</si>
  <si>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</si>
  <si>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</si>
  <si>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</si>
  <si>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</si>
  <si>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</si>
  <si>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</si>
  <si>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</si>
  <si>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</si>
  <si>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</si>
  <si>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</si>
  <si>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</si>
  <si>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</si>
  <si>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</si>
  <si>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</si>
  <si>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</si>
  <si>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</si>
  <si>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</si>
  <si>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</si>
  <si>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</si>
  <si>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</si>
  <si>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</si>
  <si>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</si>
  <si>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</si>
  <si>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</si>
  <si>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</si>
  <si>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</si>
  <si>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</si>
  <si>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</si>
  <si>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</si>
  <si>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</si>
  <si>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</si>
  <si>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</si>
  <si>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</si>
  <si>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</si>
  <si>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</si>
  <si>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</si>
  <si>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</si>
  <si>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</si>
  <si>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</si>
  <si>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</si>
  <si>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</si>
  <si>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</si>
  <si>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</si>
  <si>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</si>
  <si>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</si>
  <si>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</si>
  <si>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</si>
  <si>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</si>
  <si>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</si>
  <si>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</si>
  <si>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</si>
  <si>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</si>
  <si>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</si>
  <si>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</si>
  <si>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</si>
  <si>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</si>
  <si>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</si>
  <si>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</si>
  <si>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</si>
  <si>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</si>
  <si>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</si>
  <si>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</si>
  <si>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</si>
  <si>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</si>
  <si>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</si>
  <si>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</si>
  <si>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</si>
  <si>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</si>
  <si>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</si>
  <si>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</si>
  <si>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</si>
  <si>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</si>
  <si>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</si>
  <si>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</si>
  <si>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</si>
  <si>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</si>
  <si>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</si>
  <si>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</si>
  <si>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</si>
  <si>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</si>
  <si>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</si>
  <si>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</si>
  <si>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</si>
  <si>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</si>
  <si>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</si>
  <si>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</si>
  <si>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</si>
  <si>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</si>
  <si>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</si>
  <si>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</si>
  <si>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</si>
  <si>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</si>
  <si>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</si>
  <si>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</si>
  <si>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</si>
  <si>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</si>
  <si>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</si>
  <si>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</si>
  <si>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</si>
  <si>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</si>
  <si>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</si>
  <si>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</si>
  <si>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</si>
  <si>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</si>
  <si>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</si>
  <si>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</si>
  <si>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</si>
  <si>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</si>
  <si>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</si>
  <si>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</si>
  <si>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</si>
  <si>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</si>
  <si>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</si>
  <si>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</si>
  <si>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</si>
  <si>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</si>
  <si>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</si>
  <si>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</si>
  <si>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</si>
  <si>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</si>
  <si>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</si>
  <si>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</si>
  <si>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</si>
  <si>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</si>
  <si>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</si>
  <si>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</si>
  <si>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</si>
  <si>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</si>
  <si>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</si>
  <si>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</si>
  <si>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</si>
  <si>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</si>
  <si>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</si>
  <si>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</si>
  <si>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</si>
  <si>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</si>
  <si>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</si>
  <si>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</si>
  <si>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</si>
  <si>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</si>
  <si>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</si>
  <si>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</si>
  <si>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</si>
  <si>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</si>
  <si>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</si>
  <si>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</si>
  <si>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</si>
  <si>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</si>
  <si>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</si>
  <si>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</si>
  <si>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</si>
  <si>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</si>
  <si>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</si>
  <si>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</si>
  <si>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</si>
  <si>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</si>
  <si>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</si>
  <si>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</si>
  <si>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</si>
  <si>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</si>
  <si>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</si>
  <si>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</si>
  <si>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</si>
  <si>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</si>
  <si>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</si>
  <si>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</si>
  <si>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</si>
  <si>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</si>
  <si>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</si>
  <si>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</si>
  <si>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</si>
  <si>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</si>
  <si>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</si>
  <si>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</si>
  <si>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</si>
  <si>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</si>
  <si>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</si>
  <si>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</si>
  <si>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</si>
  <si>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</si>
  <si>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</si>
  <si>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</si>
  <si>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</si>
  <si>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</si>
  <si>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</si>
  <si>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</si>
  <si>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</si>
  <si>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</si>
  <si>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</si>
  <si>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</si>
  <si>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</si>
  <si>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</si>
  <si>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</si>
  <si>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</si>
  <si>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</si>
  <si>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</si>
  <si>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</si>
  <si>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</si>
  <si>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</si>
  <si>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</si>
  <si>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</si>
  <si>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</si>
  <si>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</si>
  <si>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</si>
  <si>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</si>
  <si>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</si>
  <si>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</si>
  <si>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</si>
  <si>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</si>
  <si>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</si>
  <si>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</si>
  <si>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</si>
  <si>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</si>
  <si>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</si>
  <si>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</si>
  <si>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</si>
  <si>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</si>
  <si>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</si>
  <si>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</si>
  <si>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</si>
  <si>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</si>
  <si>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</si>
  <si>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</si>
  <si>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</si>
  <si>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</si>
  <si>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</si>
  <si>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</si>
  <si>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</si>
  <si>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</si>
  <si>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</si>
  <si>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</si>
  <si>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</si>
  <si>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</si>
  <si>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</si>
  <si>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</si>
  <si>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</si>
  <si>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</si>
  <si>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</si>
  <si>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</si>
  <si>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</si>
  <si>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</si>
  <si>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</si>
  <si>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</si>
  <si>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</si>
  <si>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</si>
  <si>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</si>
  <si>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</si>
  <si>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</si>
  <si>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</si>
  <si>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</si>
  <si>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</si>
  <si>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</si>
  <si>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</si>
  <si>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</si>
  <si>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</si>
  <si>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</si>
  <si>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</si>
  <si>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</si>
  <si>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</si>
  <si>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</si>
  <si>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</si>
  <si>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</si>
  <si>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</si>
  <si>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</si>
  <si>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</si>
  <si>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</si>
  <si>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</si>
  <si>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</si>
  <si>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</si>
  <si>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</si>
  <si>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</si>
  <si>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</si>
  <si>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</si>
  <si>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</si>
  <si>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</si>
  <si>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</si>
  <si>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</si>
  <si>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</si>
  <si>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</si>
  <si>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</si>
  <si>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</si>
  <si>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</si>
  <si>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</si>
  <si>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</si>
  <si>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</si>
  <si>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</si>
  <si>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</si>
  <si>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</si>
  <si>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</si>
  <si>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</si>
  <si>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</si>
  <si>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</si>
  <si>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</si>
  <si>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</si>
  <si>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</si>
  <si>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</si>
  <si>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</si>
  <si>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</si>
  <si>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</si>
  <si>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</si>
  <si>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</si>
  <si>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</si>
  <si>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</si>
  <si>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</si>
  <si>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</si>
  <si>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</si>
  <si>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</si>
  <si>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</si>
  <si>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</si>
  <si>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</si>
  <si>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</si>
  <si>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</si>
  <si>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</si>
  <si>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</si>
  <si>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</si>
  <si>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</si>
  <si>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</si>
  <si>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</si>
  <si>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</si>
  <si>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</si>
  <si>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</si>
  <si>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</si>
  <si>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</si>
  <si>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</si>
  <si>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</si>
  <si>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</si>
  <si>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</si>
  <si>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</si>
  <si>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</si>
  <si>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</si>
  <si>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</si>
  <si>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</si>
  <si>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</si>
  <si>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</si>
  <si>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</si>
  <si>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</si>
  <si>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</si>
  <si>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</si>
  <si>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</si>
  <si>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</si>
  <si>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</si>
  <si>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</si>
  <si>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</si>
  <si>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</si>
  <si>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</si>
  <si>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</si>
  <si>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</si>
  <si>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</si>
  <si>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</si>
  <si>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</si>
  <si>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</si>
  <si>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</si>
  <si>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</si>
  <si>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</si>
  <si>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</si>
  <si>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</si>
  <si>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</si>
  <si>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</si>
  <si>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</si>
  <si>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</si>
  <si>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</si>
  <si>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</si>
  <si>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</si>
  <si>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</si>
  <si>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</si>
  <si>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</si>
  <si>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</si>
  <si>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</si>
  <si>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</si>
  <si>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</si>
  <si>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</si>
  <si>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</si>
  <si>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</si>
  <si>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</si>
  <si>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</si>
  <si>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</si>
  <si>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</si>
  <si>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</si>
  <si>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</si>
  <si>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</si>
  <si>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</si>
  <si>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</si>
  <si>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</si>
  <si>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</si>
  <si>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</si>
  <si>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</si>
  <si>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</si>
  <si>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</si>
  <si>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</si>
  <si>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</si>
  <si>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</si>
  <si>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</si>
  <si>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</si>
  <si>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</si>
  <si>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</si>
  <si>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</si>
  <si>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</si>
  <si>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</si>
  <si>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</si>
  <si>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</si>
  <si>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</si>
  <si>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</si>
  <si>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</si>
  <si>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</si>
  <si>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</si>
  <si>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</si>
  <si>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</si>
  <si>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</si>
  <si>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</si>
  <si>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</si>
  <si>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</si>
  <si>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</si>
  <si>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</si>
  <si>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</si>
  <si>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</si>
  <si>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</si>
  <si>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</si>
  <si>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</si>
  <si>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</si>
  <si>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</si>
  <si>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</si>
  <si>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</si>
  <si>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</si>
  <si>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</si>
  <si>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</si>
  <si>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</si>
  <si>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</si>
  <si>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</si>
  <si>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</si>
  <si>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</si>
  <si>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</si>
  <si>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</si>
  <si>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</si>
  <si>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</si>
  <si>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</si>
  <si>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</si>
  <si>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</si>
  <si>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</si>
  <si>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</si>
  <si>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</si>
  <si>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</si>
  <si>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</si>
  <si>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</si>
  <si>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</si>
  <si>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</si>
  <si>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</si>
  <si>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</si>
  <si>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</si>
  <si>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</si>
  <si>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</si>
  <si>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</si>
  <si>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</si>
  <si>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</si>
  <si>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</si>
  <si>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</si>
  <si>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</si>
  <si>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</si>
  <si>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</si>
  <si>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</si>
  <si>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</si>
  <si>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</si>
  <si>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</si>
  <si>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</si>
  <si>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</si>
  <si>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</si>
  <si>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</si>
  <si>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</si>
  <si>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</si>
  <si>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</si>
  <si>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</si>
  <si>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</si>
  <si>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</si>
  <si>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</si>
  <si>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</si>
  <si>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</si>
  <si>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</si>
  <si>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</si>
  <si>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</si>
  <si>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</si>
  <si>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</si>
  <si>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</si>
  <si>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</si>
  <si>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</si>
  <si>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</si>
  <si>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</si>
  <si>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</si>
  <si>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</si>
  <si>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</si>
  <si>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</si>
  <si>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</si>
  <si>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</si>
  <si>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</si>
  <si>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</si>
  <si>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</si>
  <si>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</si>
  <si>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</si>
  <si>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</si>
  <si>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</si>
  <si>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</si>
  <si>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</si>
  <si>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</si>
  <si>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</si>
  <si>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</si>
  <si>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</si>
  <si>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</si>
  <si>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</si>
  <si>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</si>
  <si>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</si>
  <si>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</si>
  <si>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</si>
  <si>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</si>
  <si>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</si>
  <si>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</si>
  <si>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</si>
  <si>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</si>
  <si>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</si>
  <si>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</si>
  <si>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</si>
  <si>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</si>
  <si>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</si>
  <si>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</si>
  <si>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</si>
  <si>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</si>
  <si>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</si>
  <si>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</si>
  <si>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</si>
  <si>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</si>
  <si>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</si>
  <si>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</si>
  <si>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</si>
  <si>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</si>
  <si>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</si>
  <si>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</si>
  <si>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</si>
  <si>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</si>
  <si>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</si>
  <si>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</si>
  <si>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</si>
  <si>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</si>
  <si>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</si>
  <si>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</si>
  <si>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</si>
  <si>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</si>
  <si>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</si>
  <si>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</si>
  <si>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</si>
  <si>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</si>
  <si>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</si>
  <si>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</si>
  <si>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</si>
  <si>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</si>
  <si>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</si>
  <si>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</si>
  <si>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</si>
  <si>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</si>
  <si>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</si>
  <si>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</si>
  <si>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</si>
  <si>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</si>
  <si>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</si>
  <si>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</si>
  <si>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</si>
  <si>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</si>
  <si>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</si>
  <si>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</si>
  <si>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</si>
  <si>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</si>
  <si>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</si>
  <si>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</si>
  <si>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</si>
  <si>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</si>
  <si>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</si>
  <si>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</si>
  <si>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</si>
  <si>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</si>
  <si>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</si>
  <si>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</si>
  <si>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</si>
  <si>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</si>
  <si>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</si>
  <si>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</si>
  <si>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</si>
  <si>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</si>
  <si>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</si>
  <si>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</si>
  <si>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</si>
  <si>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</si>
  <si>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</si>
  <si>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</si>
  <si>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</si>
  <si>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</si>
  <si>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</si>
  <si>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</si>
  <si>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</si>
  <si>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</si>
  <si>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</si>
  <si>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</si>
  <si>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</si>
  <si>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</si>
  <si>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</si>
  <si>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</si>
  <si>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</si>
  <si>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</si>
  <si>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</si>
  <si>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</si>
  <si>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</si>
  <si>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</si>
  <si>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</si>
  <si>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</si>
  <si>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</si>
  <si>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</si>
  <si>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</si>
  <si>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</si>
  <si>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</si>
  <si>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</si>
  <si>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</si>
  <si>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</si>
  <si>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</si>
  <si>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</si>
  <si>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</si>
  <si>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</si>
  <si>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</si>
  <si>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</si>
  <si>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</si>
  <si>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</si>
  <si>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</si>
  <si>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</si>
  <si>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</si>
  <si>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</si>
  <si>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</si>
  <si>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</si>
  <si>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</si>
  <si>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</si>
  <si>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</si>
  <si>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</si>
  <si>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</si>
  <si>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</si>
  <si>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</si>
  <si>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</si>
  <si>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</si>
  <si>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</si>
  <si>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</si>
  <si>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</si>
  <si>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</si>
  <si>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</si>
  <si>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</si>
  <si>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</si>
  <si>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</si>
  <si>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</si>
  <si>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</si>
  <si>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</si>
  <si>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</si>
  <si>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</si>
  <si>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</si>
  <si>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</si>
  <si>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</si>
  <si>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</si>
  <si>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</si>
  <si>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</si>
  <si>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</si>
  <si>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</si>
  <si>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</si>
  <si>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</si>
  <si>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</si>
  <si>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</si>
  <si>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</si>
  <si>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</si>
  <si>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</si>
  <si>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</si>
  <si>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</si>
  <si>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</si>
  <si>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</si>
  <si>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</si>
  <si>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</si>
  <si>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</si>
  <si>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</si>
  <si>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</si>
  <si>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</si>
  <si>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</si>
  <si>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</si>
  <si>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</si>
  <si>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</si>
  <si>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</si>
  <si>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</si>
  <si>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</si>
  <si>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</si>
  <si>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</si>
  <si>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</si>
  <si>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</si>
  <si>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</si>
  <si>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</si>
  <si>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</si>
  <si>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</si>
  <si>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</si>
  <si>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</si>
  <si>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</si>
  <si>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</si>
  <si>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</si>
  <si>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</si>
  <si>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</si>
  <si>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</si>
  <si>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</si>
  <si>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</si>
  <si>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</si>
  <si>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</si>
  <si>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</si>
  <si>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</si>
  <si>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</si>
  <si>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</si>
  <si>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</si>
  <si>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</si>
  <si>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</si>
  <si>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</si>
  <si>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</si>
  <si>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</si>
  <si>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</si>
  <si>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</si>
  <si>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</si>
  <si>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</si>
  <si>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</si>
  <si>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</si>
  <si>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</si>
  <si>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</si>
  <si>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</si>
  <si>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</si>
  <si>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</si>
  <si>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</si>
  <si>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</si>
  <si>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</si>
  <si>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</si>
  <si>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</si>
  <si>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</si>
  <si>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</si>
  <si>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</si>
  <si>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</si>
  <si>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</si>
  <si>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</si>
  <si>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</si>
  <si>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</si>
  <si>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</si>
  <si>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</si>
  <si>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</si>
  <si>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</si>
  <si>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</si>
  <si>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</si>
  <si>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</si>
  <si>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</si>
  <si>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</si>
  <si>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</si>
  <si>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</si>
  <si>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</si>
  <si>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</si>
  <si>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</si>
  <si>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</si>
  <si>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</si>
  <si>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</si>
  <si>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</si>
  <si>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</si>
  <si>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</si>
  <si>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</si>
  <si>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</si>
  <si>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</si>
  <si>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</si>
  <si>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</si>
  <si>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</si>
  <si>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</si>
  <si>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</si>
  <si>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</si>
  <si>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</si>
  <si>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</si>
  <si>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</si>
  <si>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</si>
  <si>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</si>
  <si>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</si>
  <si>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</si>
  <si>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</si>
  <si>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</si>
  <si>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</si>
  <si>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</si>
  <si>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</si>
  <si>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</si>
  <si>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</si>
  <si>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</si>
  <si>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</si>
  <si>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</si>
  <si>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</si>
  <si>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</si>
  <si>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</si>
  <si>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</si>
  <si>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</si>
  <si>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</si>
  <si>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</si>
  <si>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</si>
  <si>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</si>
  <si>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</si>
  <si>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</si>
  <si>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</si>
  <si>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</si>
  <si>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</si>
  <si>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</si>
  <si>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</si>
  <si>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</si>
  <si>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</si>
  <si>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</si>
  <si>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</si>
  <si>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</si>
  <si>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</si>
  <si>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</si>
  <si>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</si>
  <si>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</si>
  <si>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</si>
  <si>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</si>
  <si>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</si>
  <si>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</si>
  <si>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</si>
  <si>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</si>
  <si>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</si>
  <si>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</si>
  <si>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</si>
  <si>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</si>
  <si>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</si>
  <si>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</si>
  <si>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</si>
  <si>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</si>
  <si>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</si>
  <si>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</si>
  <si>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</si>
  <si>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</si>
  <si>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</si>
  <si>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</si>
  <si>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</si>
  <si>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</si>
  <si>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</si>
  <si>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</si>
  <si>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</si>
  <si>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</si>
  <si>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</si>
  <si>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</si>
  <si>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</si>
  <si>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</si>
  <si>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</si>
  <si>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</si>
  <si>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</si>
  <si>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</si>
  <si>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</si>
  <si>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</si>
  <si>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</si>
  <si>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</si>
  <si>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</si>
  <si>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</si>
  <si>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</si>
  <si>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</si>
  <si>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</si>
  <si>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</si>
  <si>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</si>
  <si>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</si>
  <si>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</si>
  <si>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</si>
  <si>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</si>
  <si>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</si>
  <si>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</si>
  <si>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</si>
  <si>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</si>
  <si>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</si>
  <si>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</si>
  <si>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</si>
  <si>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</si>
  <si>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</si>
  <si>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</si>
  <si>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</si>
  <si>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</si>
  <si>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</si>
  <si>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</si>
  <si>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</si>
  <si>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</si>
  <si>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</si>
  <si>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</si>
  <si>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</si>
  <si>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</si>
  <si>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</si>
  <si>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</si>
  <si>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</si>
  <si>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</si>
  <si>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</si>
  <si>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</si>
  <si>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</si>
  <si>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</si>
  <si>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</si>
  <si>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</si>
  <si>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</si>
  <si>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</si>
  <si>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</si>
  <si>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</si>
  <si>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</si>
  <si>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</si>
  <si>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</si>
  <si>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</si>
  <si>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</si>
  <si>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</si>
  <si>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</si>
  <si>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</si>
  <si>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</si>
  <si>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</si>
  <si>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</si>
  <si>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</si>
  <si>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</si>
  <si>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</si>
  <si>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</si>
  <si>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</si>
  <si>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</si>
  <si>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</si>
  <si>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</si>
  <si>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</si>
  <si>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</si>
  <si>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</si>
  <si>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</si>
  <si>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</si>
  <si>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</si>
  <si>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</si>
  <si>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</si>
  <si>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</si>
  <si>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</si>
  <si>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</si>
  <si>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</si>
  <si>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</si>
  <si>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</si>
  <si>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</si>
  <si>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</si>
  <si>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</si>
  <si>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</si>
  <si>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</si>
  <si>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</si>
  <si>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</si>
  <si>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</si>
  <si>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</si>
  <si>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</si>
  <si>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</si>
  <si>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</si>
  <si>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</si>
  <si>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</si>
  <si>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</si>
  <si>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</si>
  <si>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</si>
  <si>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</si>
  <si>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</si>
  <si>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</si>
  <si>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</si>
  <si>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</si>
  <si>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</si>
  <si>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</si>
  <si>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</si>
  <si>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</si>
  <si>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</si>
  <si>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</si>
  <si>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</si>
  <si>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</si>
  <si>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</si>
  <si>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</si>
  <si>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</si>
  <si>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</si>
  <si>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</si>
  <si>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</si>
  <si>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</si>
  <si>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</si>
  <si>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</si>
  <si>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</si>
  <si>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</si>
  <si>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</si>
  <si>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</si>
  <si>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</si>
  <si>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</si>
  <si>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</si>
  <si>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</si>
  <si>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</si>
  <si>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</si>
  <si>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</si>
  <si>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</si>
  <si>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</si>
  <si>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</si>
  <si>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</si>
  <si>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</si>
  <si>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</si>
  <si>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</si>
  <si>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</si>
  <si>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</si>
  <si>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</si>
  <si>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</si>
  <si>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</si>
  <si>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</si>
  <si>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</si>
  <si>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</si>
  <si>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</si>
  <si>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</si>
  <si>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</si>
  <si>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</si>
  <si>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</si>
  <si>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</si>
  <si>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</si>
  <si>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</si>
  <si>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</si>
  <si>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</si>
  <si>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</si>
  <si>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</si>
  <si>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</si>
  <si>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</si>
  <si>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</si>
  <si>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</si>
  <si>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</si>
  <si>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</si>
  <si>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</si>
  <si>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</si>
  <si>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</si>
  <si>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</si>
  <si>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</si>
  <si>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</si>
  <si>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</si>
  <si>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</si>
  <si>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</si>
  <si>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</si>
  <si>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</si>
  <si>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</si>
  <si>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</si>
  <si>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</si>
  <si>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</si>
  <si>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</si>
  <si>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</si>
  <si>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</si>
  <si>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</si>
  <si>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</si>
  <si>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</si>
  <si>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</si>
  <si>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</si>
  <si>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</si>
  <si>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</si>
  <si>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</si>
  <si>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</si>
  <si>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</si>
  <si>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</si>
  <si>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</si>
  <si>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</si>
  <si>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</si>
  <si>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</si>
  <si>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</si>
  <si>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</si>
  <si>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</si>
  <si>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</si>
  <si>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</si>
  <si>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</si>
  <si>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</si>
  <si>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</si>
  <si>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</si>
  <si>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</si>
  <si>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</si>
  <si>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</si>
  <si>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</si>
  <si>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</si>
  <si>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</si>
  <si>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</si>
  <si>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</si>
  <si>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</si>
  <si>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</si>
  <si>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</si>
  <si>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</si>
  <si>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</si>
  <si>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</si>
  <si>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</si>
  <si>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</si>
  <si>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</si>
  <si>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</si>
  <si>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</si>
  <si>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</si>
  <si>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</si>
  <si>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</si>
  <si>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</si>
  <si>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</si>
  <si>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</si>
  <si>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</si>
  <si>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</si>
  <si>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</si>
  <si>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</si>
  <si>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</si>
  <si>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</si>
  <si>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</si>
  <si>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</si>
  <si>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</si>
  <si>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</si>
  <si>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</si>
  <si>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</si>
  <si>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</si>
  <si>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</si>
  <si>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</si>
  <si>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</si>
  <si>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</si>
  <si>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</si>
  <si>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</si>
  <si>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</si>
  <si>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</si>
  <si>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</si>
  <si>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</si>
  <si>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</si>
  <si>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</si>
  <si>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</si>
  <si>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</si>
  <si>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</si>
  <si>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</si>
  <si>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</si>
  <si>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</si>
  <si>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</si>
  <si>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</si>
  <si>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</si>
  <si>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</si>
  <si>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</si>
  <si>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</si>
  <si>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</si>
  <si>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</si>
  <si>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</si>
  <si>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</si>
  <si>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</si>
  <si>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</si>
  <si>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</si>
  <si>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</si>
  <si>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</si>
  <si>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</si>
  <si>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</si>
  <si>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</si>
  <si>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</si>
  <si>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</si>
  <si>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</si>
  <si>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</si>
  <si>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</si>
  <si>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</si>
  <si>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</si>
  <si>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</si>
  <si>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</si>
  <si>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</si>
  <si>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</si>
  <si>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</si>
  <si>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</si>
  <si>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</si>
  <si>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</si>
  <si>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</si>
  <si>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</si>
  <si>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</si>
  <si>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</si>
  <si>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</si>
  <si>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</si>
  <si>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</si>
  <si>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</si>
  <si>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</si>
  <si>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</si>
  <si>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</si>
  <si>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</si>
  <si>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</si>
  <si>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</si>
  <si>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</si>
  <si>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</si>
  <si>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</si>
  <si>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</si>
  <si>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</si>
  <si>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</si>
  <si>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</si>
  <si>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</si>
  <si>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</si>
  <si>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</si>
  <si>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</si>
  <si>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</si>
  <si>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</si>
  <si>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</si>
  <si>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</si>
  <si>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</si>
  <si>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</si>
  <si>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</si>
  <si>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</si>
  <si>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</si>
  <si>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</si>
  <si>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</si>
  <si>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</si>
  <si>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</si>
  <si>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</si>
  <si>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</si>
  <si>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</si>
  <si>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</si>
  <si>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</si>
  <si>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</si>
  <si>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</si>
  <si>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</si>
  <si>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</si>
  <si>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</si>
  <si>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</si>
  <si>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</si>
  <si>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</si>
  <si>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</si>
  <si>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</si>
  <si>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</si>
  <si>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</si>
  <si>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</si>
  <si>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</si>
  <si>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</si>
  <si>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</si>
  <si>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</si>
  <si>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</si>
  <si>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</si>
  <si>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</si>
  <si>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</si>
  <si>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</si>
  <si>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</si>
  <si>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</si>
  <si>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</si>
  <si>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</si>
  <si>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</si>
  <si>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</si>
  <si>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</si>
  <si>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</si>
  <si>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</si>
  <si>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</si>
  <si>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</si>
  <si>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</si>
  <si>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</si>
  <si>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</si>
  <si>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</si>
  <si>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</si>
  <si>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</si>
  <si>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</si>
  <si>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</si>
  <si>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</si>
  <si>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</si>
  <si>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</si>
  <si>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</si>
  <si>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</si>
  <si>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</si>
  <si>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</si>
  <si>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</si>
  <si>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</si>
  <si>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</si>
  <si>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</si>
  <si>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</si>
  <si>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</si>
  <si>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</si>
  <si>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</si>
  <si>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</si>
  <si>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</si>
  <si>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</si>
  <si>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</si>
  <si>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</si>
  <si>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</si>
  <si>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</si>
  <si>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</si>
  <si>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</si>
  <si>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</si>
  <si>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</si>
  <si>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</si>
  <si>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</si>
  <si>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</si>
  <si>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</si>
  <si>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</si>
  <si>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</si>
  <si>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</si>
  <si>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</si>
  <si>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</si>
  <si>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</si>
  <si>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</si>
  <si>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</si>
  <si>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</si>
  <si>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</si>
  <si>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</si>
  <si>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</si>
  <si>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</si>
  <si>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</si>
  <si>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</si>
  <si>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</si>
  <si>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</si>
  <si>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</si>
  <si>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</si>
  <si>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</si>
  <si>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</si>
  <si>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</si>
  <si>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</si>
  <si>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</si>
  <si>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</si>
  <si>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</si>
  <si>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</si>
  <si>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</si>
  <si>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</si>
  <si>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</si>
  <si>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</si>
  <si>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</si>
  <si>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</si>
  <si>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</si>
  <si>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</si>
  <si>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</si>
  <si>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</si>
  <si>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</si>
  <si>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</si>
  <si>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</si>
  <si>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</si>
  <si>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</si>
  <si>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</si>
  <si>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</si>
  <si>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</si>
  <si>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</si>
  <si>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</si>
  <si>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</si>
  <si>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</si>
  <si>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</si>
  <si>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</si>
  <si>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</si>
  <si>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</si>
  <si>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</si>
  <si>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</si>
  <si>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</si>
  <si>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</si>
  <si>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</si>
  <si>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</si>
  <si>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</si>
  <si>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</si>
  <si>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</si>
  <si>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</si>
  <si>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</si>
  <si>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</si>
  <si>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</si>
  <si>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</si>
  <si>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</si>
  <si>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</si>
  <si>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</si>
  <si>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</si>
  <si>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</si>
  <si>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</si>
  <si>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</si>
  <si>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</si>
  <si>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</si>
  <si>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</si>
  <si>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</si>
  <si>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</si>
  <si>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</si>
  <si>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</si>
  <si>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</si>
  <si>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</si>
  <si>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</si>
  <si>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</si>
  <si>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</si>
  <si>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</si>
  <si>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</si>
  <si>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</si>
  <si>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</si>
  <si>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</si>
  <si>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</si>
  <si>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</si>
  <si>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</si>
  <si>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</si>
  <si>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</si>
  <si>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</si>
  <si>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</si>
  <si>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</si>
  <si>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</si>
  <si>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</si>
  <si>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</si>
  <si>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</si>
  <si>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</si>
  <si>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</si>
  <si>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</si>
  <si>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</si>
  <si>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</si>
  <si>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</si>
  <si>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</si>
  <si>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</si>
  <si>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</si>
  <si>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</si>
  <si>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</si>
  <si>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</si>
  <si>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</si>
  <si>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</si>
  <si>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</si>
  <si>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</si>
  <si>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</si>
  <si>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</si>
  <si>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</si>
  <si>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</si>
  <si>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</si>
  <si>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</si>
  <si>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</si>
  <si>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</si>
  <si>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</si>
  <si>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</si>
  <si>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</si>
  <si>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</si>
  <si>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</si>
  <si>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</si>
  <si>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</si>
  <si>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</si>
  <si>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</si>
  <si>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</si>
  <si>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</si>
  <si>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</si>
  <si>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</si>
  <si>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</si>
  <si>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</si>
  <si>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</si>
  <si>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</si>
  <si>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</si>
  <si>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</si>
  <si>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</si>
  <si>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</si>
  <si>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</si>
  <si>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</si>
  <si>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</si>
  <si>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</si>
  <si>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</si>
  <si>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</si>
  <si>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</si>
  <si>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</si>
  <si>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</si>
  <si>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</si>
  <si>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</si>
  <si>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</si>
  <si>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</si>
  <si>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</si>
  <si>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</si>
  <si>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</si>
  <si>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</si>
  <si>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</si>
  <si>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</si>
  <si>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</si>
  <si>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</si>
  <si>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</si>
  <si>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</si>
  <si>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</si>
  <si>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</si>
  <si>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</si>
  <si>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</si>
  <si>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</si>
  <si>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</si>
  <si>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</si>
  <si>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</si>
  <si>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</si>
  <si>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</si>
  <si>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</si>
  <si>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</si>
  <si>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</si>
  <si>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</si>
  <si>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</si>
  <si>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</si>
  <si>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</si>
  <si>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</si>
  <si>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</si>
  <si>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</si>
  <si>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</si>
  <si>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</si>
  <si>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</si>
  <si>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</si>
  <si>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</si>
  <si>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</si>
  <si>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</si>
  <si>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</si>
  <si>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</si>
  <si>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</si>
  <si>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</si>
  <si>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</si>
  <si>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</si>
  <si>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</si>
  <si>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</si>
  <si>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</si>
  <si>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</si>
  <si>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</si>
  <si>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</si>
  <si>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</si>
  <si>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</si>
  <si>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</si>
  <si>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</si>
  <si>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</si>
  <si>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</si>
  <si>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</si>
  <si>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</si>
  <si>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</si>
  <si>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</si>
  <si>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</si>
  <si>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</si>
  <si>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</si>
  <si>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</si>
  <si>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</si>
  <si>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</si>
  <si>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</si>
  <si>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</si>
  <si>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</si>
  <si>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</si>
  <si>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</si>
  <si>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</si>
  <si>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</si>
  <si>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</si>
  <si>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</si>
  <si>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</si>
  <si>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</si>
  <si>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</si>
  <si>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</si>
  <si>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</si>
  <si>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</si>
  <si>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</si>
  <si>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</si>
  <si>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</si>
  <si>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</si>
  <si>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</si>
  <si>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</si>
  <si>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</si>
  <si>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</si>
  <si>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</si>
  <si>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</si>
  <si>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</si>
  <si>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</si>
  <si>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</si>
  <si>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</si>
  <si>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</si>
  <si>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</si>
  <si>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</si>
  <si>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</si>
  <si>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</si>
  <si>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</si>
  <si>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</si>
  <si>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</si>
  <si>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</si>
  <si>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</si>
  <si>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</si>
  <si>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</si>
  <si>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</si>
  <si>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</si>
  <si>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</si>
  <si>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</si>
  <si>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</si>
  <si>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</si>
  <si>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</si>
  <si>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</si>
  <si>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</si>
  <si>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</si>
  <si>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</si>
  <si>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</si>
  <si>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</si>
  <si>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</si>
  <si>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</si>
  <si>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</si>
  <si>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</si>
  <si>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</si>
  <si>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</si>
  <si>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</si>
  <si>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</si>
  <si>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</si>
  <si>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</si>
  <si>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</si>
  <si>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</si>
  <si>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</si>
  <si>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</si>
  <si>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</si>
  <si>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</si>
  <si>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</si>
  <si>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</si>
  <si>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</si>
  <si>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</si>
  <si>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</si>
  <si>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</si>
  <si>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</si>
  <si>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</si>
  <si>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</si>
  <si>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</si>
  <si>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</si>
  <si>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</si>
  <si>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</si>
  <si>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</si>
  <si>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</si>
  <si>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</si>
  <si>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</si>
  <si>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</si>
  <si>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</si>
  <si>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</si>
  <si>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</si>
  <si>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</si>
  <si>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</si>
  <si>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</si>
  <si>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</si>
  <si>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</si>
  <si>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</si>
  <si>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</si>
  <si>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</si>
  <si>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</si>
  <si>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</si>
  <si>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</si>
  <si>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</si>
  <si>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</si>
  <si>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</si>
  <si>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</si>
  <si>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</si>
  <si>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</si>
  <si>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</si>
  <si>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</si>
  <si>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</si>
  <si>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</si>
  <si>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</si>
  <si>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</si>
  <si>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</si>
  <si>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</si>
  <si>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</si>
  <si>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</si>
  <si>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</si>
  <si>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</si>
  <si>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</si>
  <si>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</si>
  <si>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</si>
  <si>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</si>
  <si>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</si>
  <si>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</si>
  <si>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</si>
  <si>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</si>
  <si>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</si>
  <si>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</si>
  <si>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</si>
  <si>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</si>
  <si>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</si>
  <si>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</si>
  <si>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</si>
  <si>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</si>
  <si>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</si>
  <si>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</si>
  <si>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</si>
  <si>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</si>
  <si>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</si>
  <si>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</si>
  <si>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</si>
  <si>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</si>
  <si>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</si>
  <si>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</si>
  <si>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</si>
  <si>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</si>
  <si>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</si>
  <si>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</si>
  <si>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</si>
  <si>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</si>
  <si>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</si>
  <si>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</si>
  <si>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</si>
  <si>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</si>
  <si>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</si>
  <si>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</si>
  <si>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</si>
  <si>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</si>
  <si>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</si>
  <si>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</si>
  <si>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</si>
  <si>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</si>
  <si>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</si>
  <si>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</si>
  <si>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</si>
  <si>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</si>
  <si>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</si>
  <si>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</si>
  <si>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</si>
  <si>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</si>
  <si>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</si>
  <si>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</si>
  <si>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</si>
  <si>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</si>
  <si>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</si>
  <si>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</si>
  <si>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</si>
  <si>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</si>
  <si>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</si>
  <si>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</si>
  <si>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</si>
  <si>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</si>
  <si>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</si>
  <si>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</si>
  <si>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</si>
  <si>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</si>
  <si>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</si>
  <si>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</si>
  <si>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</si>
  <si>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</si>
  <si>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</si>
  <si>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</si>
  <si>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</si>
  <si>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</si>
  <si>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</si>
  <si>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</si>
  <si>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</si>
  <si>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</si>
  <si>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</si>
  <si>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</si>
  <si>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</si>
  <si>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</si>
  <si>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</si>
  <si>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</si>
  <si>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</si>
  <si>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</si>
  <si>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</si>
  <si>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</si>
  <si>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</si>
  <si>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</si>
  <si>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</si>
  <si>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</si>
  <si>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</si>
  <si>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</si>
  <si>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</si>
  <si>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</si>
  <si>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</si>
  <si>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</si>
  <si>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</si>
  <si>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</si>
  <si>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</si>
  <si>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</si>
  <si>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</si>
  <si>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</si>
  <si>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</si>
  <si>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</si>
  <si>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</si>
  <si>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</si>
  <si>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</si>
  <si>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</si>
  <si>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</si>
  <si>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</si>
  <si>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</si>
  <si>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</si>
  <si>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</si>
  <si>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</si>
  <si>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</si>
  <si>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</si>
  <si>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</si>
  <si>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</si>
  <si>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</si>
  <si>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</si>
  <si>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</si>
  <si>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</si>
  <si>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</si>
  <si>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</si>
  <si>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</si>
  <si>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</si>
  <si>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</si>
  <si>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</si>
  <si>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</si>
  <si>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</si>
  <si>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</si>
  <si>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</si>
  <si>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</si>
  <si>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</si>
  <si>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</si>
  <si>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</si>
  <si>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</si>
  <si>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</si>
  <si>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</si>
  <si>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</si>
  <si>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</si>
  <si>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</si>
  <si>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</si>
  <si>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</si>
  <si>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</si>
  <si>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</si>
  <si>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</si>
  <si>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</si>
  <si>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</si>
  <si>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</si>
  <si>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</si>
  <si>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</si>
  <si>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</si>
  <si>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</si>
  <si>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</si>
  <si>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</si>
  <si>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</si>
  <si>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</si>
  <si>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</si>
  <si>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</si>
  <si>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</si>
  <si>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</si>
  <si>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</si>
  <si>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</si>
  <si>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</si>
  <si>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</si>
  <si>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</si>
  <si>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</si>
  <si>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</si>
  <si>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</si>
  <si>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</si>
  <si>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</si>
  <si>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</si>
  <si>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</si>
  <si>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</si>
  <si>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</si>
  <si>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</si>
  <si>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</si>
  <si>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</si>
  <si>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</si>
  <si>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</si>
  <si>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</si>
  <si>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</si>
  <si>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</si>
  <si>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</si>
  <si>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</si>
  <si>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</si>
  <si>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</si>
  <si>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</si>
  <si>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</si>
  <si>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</si>
  <si>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</si>
  <si>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</si>
  <si>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</si>
  <si>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</si>
  <si>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</si>
  <si>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</si>
  <si>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</si>
  <si>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</si>
  <si>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</si>
  <si>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</si>
  <si>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</si>
  <si>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</si>
  <si>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</si>
  <si>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</si>
  <si>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</si>
  <si>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</si>
  <si>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</si>
  <si>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</si>
  <si>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</si>
  <si>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</si>
  <si>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</si>
  <si>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</si>
  <si>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</si>
  <si>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</si>
  <si>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</si>
  <si>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</si>
  <si>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</si>
  <si>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</si>
  <si>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</si>
  <si>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</si>
  <si>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</si>
  <si>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</si>
  <si>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</si>
  <si>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</si>
  <si>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</si>
  <si>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</si>
  <si>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</si>
  <si>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</si>
  <si>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</si>
  <si>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</si>
  <si>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</si>
  <si>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</si>
  <si>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</si>
  <si>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</si>
  <si>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</si>
  <si>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</si>
  <si>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</si>
  <si>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</si>
  <si>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</si>
  <si>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</si>
  <si>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</si>
  <si>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</si>
  <si>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</si>
  <si>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</si>
  <si>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</si>
  <si>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</si>
  <si>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</si>
  <si>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</si>
  <si>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</si>
  <si>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</si>
  <si>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</si>
  <si>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</si>
  <si>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</si>
  <si>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</si>
  <si>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</si>
  <si>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</si>
  <si>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</si>
  <si>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</si>
  <si>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</si>
  <si>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</si>
  <si>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</si>
  <si>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</si>
  <si>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</si>
  <si>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</si>
  <si>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</si>
  <si>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</si>
  <si>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</si>
  <si>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</si>
  <si>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</si>
  <si>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</si>
  <si>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</si>
  <si>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</si>
  <si>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</si>
  <si>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</si>
  <si>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</si>
  <si>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</si>
  <si>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</si>
  <si>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</si>
  <si>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</si>
  <si>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</si>
  <si>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</si>
  <si>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</si>
  <si>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</si>
  <si>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</si>
  <si>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</si>
  <si>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</si>
  <si>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</si>
  <si>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</si>
  <si>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</si>
  <si>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</si>
  <si>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</si>
  <si>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</si>
  <si>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</si>
  <si>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</si>
  <si>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</si>
  <si>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</si>
  <si>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</si>
  <si>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</si>
  <si>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</si>
  <si>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</si>
  <si>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</si>
  <si>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</si>
  <si>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</si>
  <si>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</si>
  <si>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</si>
  <si>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</si>
  <si>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</si>
  <si>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</si>
  <si>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</si>
  <si>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</si>
  <si>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</si>
  <si>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</si>
  <si>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</si>
  <si>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</si>
  <si>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</si>
  <si>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</si>
  <si>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</si>
  <si>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</si>
  <si>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</si>
  <si>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</si>
  <si>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</si>
  <si>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</si>
  <si>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</si>
  <si>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</si>
  <si>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</si>
  <si>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</si>
  <si>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</si>
  <si>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</si>
  <si>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</si>
  <si>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</si>
  <si>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</si>
  <si>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</si>
  <si>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</si>
  <si>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</si>
  <si>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</si>
  <si>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</si>
  <si>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</si>
  <si>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</si>
  <si>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</si>
  <si>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</si>
  <si>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</si>
  <si>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</si>
  <si>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</si>
  <si>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</si>
  <si>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</si>
  <si>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</si>
  <si>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</si>
  <si>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</si>
  <si>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</si>
  <si>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</si>
  <si>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</si>
  <si>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</si>
  <si>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</si>
  <si>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</si>
  <si>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</si>
  <si>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</si>
  <si>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</si>
  <si>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</si>
  <si>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</si>
  <si>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</si>
  <si>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</si>
  <si>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</si>
  <si>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</si>
  <si>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</si>
  <si>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</si>
  <si>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</si>
  <si>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</si>
  <si>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</si>
  <si>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</si>
  <si>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</si>
  <si>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</si>
  <si>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</si>
  <si>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</si>
  <si>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</si>
  <si>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</si>
  <si>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</si>
  <si>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</si>
  <si>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</si>
  <si>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</si>
  <si>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</si>
  <si>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</si>
  <si>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</si>
  <si>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</si>
  <si>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</si>
  <si>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</si>
  <si>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</si>
  <si>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</si>
  <si>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</si>
  <si>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</si>
  <si>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</si>
  <si>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</si>
  <si>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</si>
  <si>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</si>
  <si>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</si>
  <si>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</si>
  <si>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</si>
  <si>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</si>
  <si>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</si>
  <si>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</si>
  <si>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</si>
  <si>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</si>
  <si>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</si>
  <si>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</si>
  <si>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</si>
  <si>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</si>
  <si>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</si>
  <si>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</si>
  <si>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</si>
  <si>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</si>
  <si>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</si>
  <si>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</si>
  <si>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</si>
  <si>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</si>
  <si>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</si>
  <si>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</si>
  <si>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</si>
  <si>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</si>
  <si>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</si>
  <si>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</si>
  <si>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</si>
  <si>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</si>
  <si>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</si>
  <si>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</si>
  <si>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</si>
  <si>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</si>
  <si>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</si>
  <si>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</si>
  <si>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</si>
  <si>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</si>
  <si>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</si>
  <si>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</si>
  <si>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</si>
  <si>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</si>
  <si>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</si>
  <si>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</si>
  <si>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</si>
  <si>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</si>
  <si>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</si>
  <si>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</si>
  <si>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</si>
  <si>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</si>
  <si>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</si>
  <si>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</si>
  <si>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</si>
  <si>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</si>
  <si>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</si>
  <si>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</si>
  <si>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</si>
  <si>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</si>
  <si>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</si>
  <si>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</si>
  <si>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</si>
  <si>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</si>
  <si>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</si>
  <si>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</si>
  <si>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</si>
  <si>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</si>
  <si>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</si>
  <si>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</si>
  <si>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</si>
  <si>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</si>
  <si>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</si>
  <si>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</si>
  <si>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</si>
  <si>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</si>
  <si>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</si>
  <si>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</si>
  <si>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</si>
  <si>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</si>
  <si>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</si>
  <si>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</si>
  <si>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</si>
  <si>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</si>
  <si>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</si>
  <si>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</si>
  <si>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</si>
  <si>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</si>
  <si>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</si>
  <si>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</si>
  <si>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</si>
  <si>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</si>
  <si>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</si>
  <si>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</si>
  <si>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</si>
  <si>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</si>
  <si>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</si>
  <si>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</si>
  <si>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</si>
  <si>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</si>
  <si>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</si>
  <si>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</si>
  <si>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</si>
  <si>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</si>
  <si>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</si>
  <si>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</si>
  <si>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</si>
  <si>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</si>
  <si>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</si>
  <si>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</si>
  <si>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</si>
  <si>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</si>
  <si>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</si>
  <si>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</si>
  <si>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</si>
  <si>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</si>
  <si>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</si>
  <si>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</si>
  <si>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</si>
  <si>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</si>
  <si>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</si>
  <si>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</si>
  <si>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</si>
  <si>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</si>
  <si>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</si>
  <si>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</si>
  <si>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</si>
  <si>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</si>
  <si>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</si>
  <si>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</si>
  <si>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</si>
  <si>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</si>
  <si>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</si>
  <si>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</si>
  <si>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</si>
  <si>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</si>
  <si>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</si>
  <si>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</si>
  <si>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</si>
  <si>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</si>
  <si>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</si>
  <si>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</si>
  <si>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</si>
  <si>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</si>
  <si>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</si>
  <si>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</si>
  <si>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</si>
  <si>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</si>
  <si>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</si>
  <si>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</si>
  <si>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</si>
  <si>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</si>
  <si>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</si>
  <si>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</si>
  <si>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</si>
  <si>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</si>
  <si>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</si>
  <si>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</si>
  <si>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</si>
  <si>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</si>
  <si>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</si>
  <si>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</si>
  <si>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</si>
  <si>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</si>
  <si>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</si>
  <si>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</si>
  <si>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</si>
  <si>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</si>
  <si>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</si>
  <si>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</si>
  <si>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</si>
  <si>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</si>
  <si>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</si>
  <si>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</si>
  <si>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</si>
  <si>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</si>
  <si>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</si>
  <si>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</si>
  <si>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</si>
  <si>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</si>
  <si>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</si>
  <si>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</si>
  <si>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</si>
  <si>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</si>
  <si>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</si>
  <si>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</si>
  <si>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</si>
  <si>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</si>
  <si>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</si>
  <si>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</si>
  <si>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</si>
  <si>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</si>
  <si>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</si>
  <si>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</si>
  <si>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</si>
  <si>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</si>
  <si>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</si>
  <si>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</si>
  <si>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</si>
  <si>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</si>
  <si>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</si>
  <si>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</si>
  <si>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</si>
  <si>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</si>
  <si>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</si>
  <si>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</si>
  <si>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</si>
  <si>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</si>
  <si>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</si>
  <si>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</si>
  <si>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</si>
  <si>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</si>
  <si>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</si>
  <si>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</si>
  <si>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</si>
  <si>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</si>
  <si>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</si>
  <si>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</si>
  <si>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</si>
  <si>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</si>
  <si>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</si>
  <si>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</si>
  <si>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</si>
  <si>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</si>
  <si>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</si>
  <si>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</si>
  <si>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</si>
  <si>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</si>
  <si>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</si>
  <si>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</si>
  <si>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</si>
  <si>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</si>
  <si>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</si>
  <si>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</si>
  <si>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</si>
  <si>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</si>
  <si>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</si>
  <si>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</si>
  <si>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</si>
  <si>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</si>
  <si>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</si>
  <si>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</si>
  <si>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</si>
  <si>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</si>
  <si>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</si>
  <si>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</si>
  <si>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</si>
  <si>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</si>
  <si>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</si>
  <si>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</si>
  <si>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</si>
  <si>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</si>
  <si>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</si>
  <si>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</si>
  <si>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</si>
  <si>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</si>
  <si>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</si>
  <si>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</si>
  <si>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</si>
  <si>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</si>
  <si>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</si>
  <si>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</si>
  <si>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</si>
  <si>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</si>
  <si>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</si>
  <si>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</si>
  <si>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</si>
  <si>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</si>
  <si>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</si>
  <si>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</si>
  <si>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</si>
  <si>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</si>
  <si>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</si>
  <si>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</si>
  <si>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</si>
  <si>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</si>
  <si>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</si>
  <si>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</si>
  <si>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</si>
  <si>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</si>
  <si>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</si>
  <si>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</si>
  <si>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</si>
  <si>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</si>
  <si>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</si>
  <si>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</si>
  <si>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</si>
  <si>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</si>
  <si>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</si>
  <si>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</si>
  <si>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</si>
  <si>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</si>
  <si>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</si>
  <si>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</si>
  <si>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</si>
  <si>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</si>
  <si>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</si>
  <si>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</si>
  <si>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</si>
  <si>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</si>
  <si>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</si>
  <si>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</si>
  <si>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</si>
  <si>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</si>
  <si>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</si>
  <si>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</si>
  <si>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</si>
  <si>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</si>
  <si>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</si>
  <si>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</si>
  <si>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</si>
  <si>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</si>
  <si>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</si>
  <si>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</si>
  <si>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</si>
  <si>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</si>
  <si>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</si>
  <si>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</si>
  <si>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</si>
  <si>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</si>
  <si>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</si>
  <si>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</si>
  <si>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</si>
  <si>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</si>
  <si>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</si>
  <si>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</si>
  <si>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</si>
  <si>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</si>
  <si>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</si>
  <si>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</si>
  <si>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</si>
  <si>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</si>
  <si>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</si>
  <si>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</si>
  <si>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</si>
  <si>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</si>
  <si>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</si>
  <si>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</si>
  <si>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</si>
  <si>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</si>
  <si>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</si>
  <si>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</si>
  <si>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</si>
  <si>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</si>
  <si>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</si>
  <si>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</si>
  <si>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</si>
  <si>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</si>
  <si>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</si>
  <si>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</si>
  <si>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</si>
  <si>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</si>
  <si>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</si>
  <si>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</si>
  <si>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</si>
  <si>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</si>
  <si>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</si>
  <si>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</si>
  <si>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</si>
  <si>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</si>
  <si>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</si>
  <si>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</si>
  <si>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</si>
  <si>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</si>
  <si>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</si>
  <si>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</si>
  <si>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</si>
  <si>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</si>
  <si>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</si>
  <si>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</si>
  <si>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</si>
  <si>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</si>
  <si>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</si>
  <si>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</si>
  <si>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</si>
  <si>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</si>
  <si>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</si>
  <si>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</si>
  <si>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</si>
  <si>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</si>
  <si>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</si>
  <si>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</si>
  <si>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</si>
  <si>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</si>
  <si>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</si>
  <si>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</si>
  <si>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</si>
  <si>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</si>
  <si>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</si>
  <si>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</si>
  <si>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</si>
  <si>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</si>
  <si>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</si>
  <si>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</si>
  <si>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</si>
  <si>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</si>
  <si>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</si>
  <si>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</si>
  <si>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</si>
  <si>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</si>
  <si>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</si>
  <si>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</si>
  <si>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</si>
  <si>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</si>
  <si>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</si>
  <si>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</si>
  <si>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</si>
  <si>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</si>
  <si>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</si>
  <si>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</si>
  <si>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</si>
  <si>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</si>
  <si>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</si>
  <si>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</si>
  <si>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</si>
  <si>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</si>
  <si>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</si>
  <si>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</si>
  <si>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</si>
  <si>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</si>
  <si>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</si>
  <si>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</si>
  <si>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</si>
  <si>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</si>
  <si>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</si>
  <si>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</si>
  <si>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</si>
  <si>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</si>
  <si>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</si>
  <si>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</si>
  <si>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</si>
  <si>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</si>
  <si>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</si>
  <si>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</si>
  <si>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</si>
  <si>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</si>
  <si>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</si>
  <si>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</si>
  <si>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</si>
  <si>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</si>
  <si>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</si>
  <si>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</si>
  <si>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</si>
  <si>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</si>
  <si>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</si>
  <si>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</si>
  <si>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</si>
  <si>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</si>
  <si>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</si>
  <si>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</si>
  <si>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</si>
  <si>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</si>
  <si>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</si>
  <si>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</si>
  <si>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</si>
  <si>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</si>
  <si>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</si>
  <si>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</si>
  <si>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</si>
  <si>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</si>
  <si>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</si>
  <si>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</si>
  <si>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</si>
  <si>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</si>
  <si>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</si>
  <si>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</si>
  <si>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</si>
  <si>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</si>
  <si>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</si>
  <si>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</si>
  <si>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</si>
  <si>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</si>
  <si>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</si>
  <si>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</si>
  <si>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</si>
  <si>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</si>
  <si>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</si>
  <si>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</si>
  <si>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</si>
  <si>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</si>
  <si>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</si>
  <si>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</si>
  <si>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</si>
  <si>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</si>
  <si>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</si>
  <si>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</si>
  <si>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</si>
  <si>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</si>
  <si>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</si>
  <si>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</si>
  <si>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</si>
  <si>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</si>
  <si>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</si>
  <si>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</si>
  <si>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</si>
  <si>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</si>
  <si>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</si>
  <si>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</si>
  <si>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</si>
  <si>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</si>
  <si>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</si>
  <si>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</si>
  <si>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</si>
  <si>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</si>
  <si>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</si>
  <si>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</si>
  <si>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</si>
  <si>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</si>
  <si>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</si>
  <si>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</si>
  <si>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</si>
  <si>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</si>
  <si>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</si>
  <si>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</si>
  <si>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</si>
  <si>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</si>
  <si>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</si>
  <si>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</si>
  <si>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</si>
  <si>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</si>
  <si>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</si>
  <si>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</si>
  <si>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</si>
  <si>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</si>
  <si>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</si>
  <si>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</si>
  <si>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</si>
  <si>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</si>
  <si>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</si>
  <si>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</si>
  <si>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</si>
  <si>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</si>
  <si>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</si>
  <si>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</si>
  <si>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</si>
  <si>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</si>
  <si>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</si>
  <si>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</si>
  <si>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</si>
  <si>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</si>
  <si>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</si>
  <si>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</si>
  <si>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</si>
  <si>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</si>
  <si>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</si>
  <si>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</si>
  <si>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</si>
  <si>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</si>
  <si>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</si>
  <si>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</si>
  <si>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</si>
  <si>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</si>
  <si>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</si>
  <si>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</si>
  <si>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</si>
  <si>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</si>
  <si>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</si>
  <si>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</si>
  <si>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</si>
  <si>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</si>
  <si>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</si>
  <si>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</si>
  <si>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</si>
  <si>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</si>
  <si>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</si>
  <si>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</si>
  <si>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</si>
  <si>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</si>
  <si>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</si>
  <si>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</si>
  <si>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</si>
  <si>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</si>
  <si>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</si>
  <si>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</si>
  <si>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</si>
  <si>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</si>
  <si>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</si>
  <si>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</si>
  <si>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</si>
  <si>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</si>
  <si>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</si>
  <si>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</si>
  <si>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</si>
  <si>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</si>
  <si>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</si>
  <si>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</si>
  <si>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</si>
  <si>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</si>
  <si>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</si>
  <si>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</si>
  <si>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</si>
  <si>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</si>
  <si>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</si>
  <si>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</si>
  <si>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</si>
  <si>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</si>
  <si>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</si>
  <si>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</si>
  <si>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</si>
  <si>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</si>
  <si>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</si>
  <si>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</si>
  <si>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</si>
  <si>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</si>
  <si>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</si>
  <si>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</si>
  <si>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</si>
  <si>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</si>
  <si>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</si>
  <si>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</si>
  <si>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</si>
  <si>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</si>
  <si>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</si>
  <si>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</si>
  <si>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</si>
  <si>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</si>
  <si>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</si>
  <si>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</si>
  <si>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</si>
  <si>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</si>
  <si>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</si>
  <si>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</si>
  <si>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</si>
  <si>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</si>
  <si>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</si>
  <si>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</si>
  <si>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</si>
  <si>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</si>
  <si>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</si>
  <si>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</si>
  <si>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</si>
  <si>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</si>
  <si>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</si>
  <si>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</si>
  <si>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</si>
  <si>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</si>
  <si>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</si>
  <si>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</si>
  <si>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</si>
  <si>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</si>
  <si>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</si>
  <si>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</si>
  <si>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</si>
  <si>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</si>
  <si>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</si>
  <si>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</si>
  <si>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</si>
  <si>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</si>
  <si>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</si>
  <si>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</si>
  <si>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</si>
  <si>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</si>
  <si>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</si>
  <si>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</si>
  <si>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</si>
  <si>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</si>
  <si>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</si>
  <si>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</si>
  <si>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</si>
  <si>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</si>
  <si>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</si>
  <si>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</si>
  <si>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</si>
  <si>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</si>
  <si>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</si>
  <si>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</si>
  <si>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</si>
  <si>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</si>
  <si>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</si>
  <si>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</si>
  <si>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</si>
  <si>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</si>
  <si>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</si>
  <si>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</si>
  <si>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</si>
  <si>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</si>
  <si>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</si>
  <si>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</si>
  <si>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</si>
  <si>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</si>
  <si>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</si>
  <si>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</si>
  <si>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</si>
  <si>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</si>
  <si>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</si>
  <si>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</si>
  <si>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</si>
  <si>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</si>
  <si>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</si>
  <si>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</si>
  <si>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</si>
  <si>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</si>
  <si>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</si>
  <si>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</si>
  <si>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</si>
  <si>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</si>
  <si>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</si>
  <si>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</si>
  <si>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</si>
  <si>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</si>
  <si>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</si>
  <si>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</si>
  <si>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</si>
  <si>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</si>
  <si>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</si>
  <si>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</si>
  <si>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</si>
  <si>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</si>
  <si>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</si>
  <si>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</si>
  <si>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</si>
  <si>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</si>
  <si>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</si>
  <si>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</si>
  <si>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</si>
  <si>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</si>
  <si>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</si>
  <si>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</si>
  <si>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</si>
  <si>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</si>
  <si>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</si>
  <si>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</si>
  <si>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</si>
  <si>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</si>
  <si>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</si>
  <si>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</si>
  <si>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</si>
  <si>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</si>
  <si>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</si>
  <si>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</si>
  <si>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</si>
  <si>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</si>
  <si>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</si>
  <si>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</si>
  <si>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</si>
  <si>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</si>
  <si>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</si>
  <si>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</si>
  <si>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</si>
  <si>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</si>
  <si>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</si>
  <si>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</si>
  <si>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</si>
  <si>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</si>
  <si>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</si>
  <si>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</si>
  <si>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</si>
  <si>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</si>
  <si>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</si>
  <si>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</si>
  <si>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</si>
  <si>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</si>
  <si>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</si>
  <si>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</si>
  <si>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</si>
  <si>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</si>
  <si>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</si>
  <si>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</si>
  <si>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</si>
  <si>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</si>
  <si>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</si>
  <si>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</si>
  <si>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</si>
  <si>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</si>
  <si>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</si>
  <si>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</si>
  <si>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</si>
  <si>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</si>
  <si>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</si>
  <si>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</si>
  <si>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</si>
  <si>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</si>
  <si>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</si>
  <si>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</si>
  <si>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</si>
  <si>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</si>
  <si>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</si>
  <si>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</si>
  <si>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</si>
  <si>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</si>
  <si>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</si>
  <si>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</si>
  <si>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</si>
  <si>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</si>
  <si>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</si>
  <si>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</si>
  <si>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</si>
  <si>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</si>
  <si>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</si>
  <si>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</si>
  <si>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</si>
  <si>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</si>
  <si>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</si>
  <si>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</si>
  <si>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</si>
  <si>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</si>
  <si>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</si>
  <si>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</si>
  <si>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</si>
  <si>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</si>
  <si>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</si>
  <si>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</si>
  <si>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</si>
  <si>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</si>
  <si>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</si>
  <si>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</si>
  <si>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</si>
  <si>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</si>
  <si>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</si>
  <si>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</si>
  <si>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</si>
  <si>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</si>
  <si>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</si>
  <si>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</si>
  <si>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</si>
  <si>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</si>
  <si>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</si>
  <si>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</si>
  <si>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</si>
  <si>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</si>
  <si>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</si>
  <si>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</si>
  <si>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</si>
  <si>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</si>
  <si>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</si>
  <si>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</si>
  <si>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</si>
  <si>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</si>
  <si>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</si>
  <si>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</si>
  <si>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</si>
  <si>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</si>
  <si>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</si>
  <si>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</si>
  <si>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</si>
  <si>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</si>
  <si>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</si>
  <si>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</si>
  <si>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</si>
  <si>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</si>
  <si>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</si>
  <si>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</si>
  <si>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</si>
  <si>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</si>
  <si>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</si>
  <si>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</si>
  <si>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</si>
  <si>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</si>
  <si>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</si>
  <si>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</si>
  <si>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</si>
  <si>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</si>
  <si>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</si>
  <si>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</si>
  <si>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</si>
  <si>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</si>
  <si>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</si>
  <si>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</si>
  <si>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</si>
  <si>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</si>
  <si>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</si>
  <si>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</si>
  <si>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</si>
  <si>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</si>
  <si>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</si>
  <si>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</si>
  <si>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</si>
  <si>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</si>
  <si>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</si>
  <si>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</si>
  <si>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</si>
  <si>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</si>
  <si>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</si>
  <si>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</si>
  <si>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</si>
  <si>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</si>
  <si>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</si>
  <si>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</si>
  <si>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</si>
  <si>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</si>
  <si>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</si>
  <si>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</si>
  <si>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</si>
  <si>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</si>
  <si>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</si>
  <si>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</si>
  <si>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</si>
  <si>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</si>
  <si>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</si>
  <si>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</si>
  <si>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</si>
  <si>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</si>
  <si>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</si>
  <si>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</si>
  <si>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</si>
  <si>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</si>
  <si>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</si>
  <si>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</si>
  <si>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</si>
  <si>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</si>
  <si>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</si>
  <si>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</si>
  <si>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</si>
  <si>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</si>
  <si>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</si>
  <si>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</si>
  <si>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</si>
  <si>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</si>
  <si>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</si>
  <si>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</si>
  <si>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</si>
  <si>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</si>
  <si>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</si>
  <si>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</si>
  <si>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</si>
  <si>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</si>
  <si>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</si>
  <si>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</si>
  <si>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</si>
  <si>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</si>
  <si>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</si>
  <si>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</si>
  <si>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</si>
  <si>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</si>
  <si>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</si>
  <si>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</si>
  <si>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</si>
  <si>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</si>
  <si>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</si>
  <si>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</si>
  <si>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</si>
  <si>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</si>
  <si>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</si>
  <si>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</si>
  <si>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</si>
  <si>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</si>
  <si>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</si>
  <si>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</si>
  <si>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</si>
  <si>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</si>
  <si>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</si>
  <si>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</si>
  <si>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</si>
  <si>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</si>
  <si>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</si>
  <si>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</si>
  <si>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</si>
  <si>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</si>
  <si>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</si>
  <si>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</si>
  <si>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</si>
  <si>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</si>
  <si>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</si>
  <si>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</si>
  <si>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</si>
  <si>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</si>
  <si>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</si>
  <si>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</si>
  <si>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</si>
  <si>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</si>
  <si>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</si>
  <si>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</si>
  <si>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</si>
  <si>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</si>
  <si>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</si>
  <si>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</si>
  <si>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</si>
  <si>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</si>
  <si>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</si>
  <si>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</si>
  <si>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</si>
  <si>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</si>
  <si>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</si>
  <si>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</si>
  <si>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</si>
  <si>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</si>
  <si>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</si>
  <si>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</si>
  <si>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</si>
  <si>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</si>
  <si>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</si>
  <si>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</si>
  <si>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</si>
  <si>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</si>
  <si>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</si>
  <si>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</si>
  <si>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</si>
  <si>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</si>
  <si>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</si>
  <si>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</si>
  <si>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</si>
  <si>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</si>
  <si>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</si>
  <si>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</si>
  <si>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</si>
  <si>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</si>
  <si>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</si>
  <si>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</si>
  <si>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</si>
  <si>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</si>
  <si>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</si>
  <si>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</si>
  <si>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</si>
  <si>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</si>
  <si>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</si>
  <si>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</si>
  <si>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</si>
  <si>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</si>
  <si>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</si>
  <si>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</si>
  <si>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</si>
  <si>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</si>
  <si>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</si>
  <si>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</si>
  <si>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</si>
  <si>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</si>
  <si>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</si>
  <si>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</si>
  <si>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</si>
  <si>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</si>
  <si>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</si>
  <si>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</si>
  <si>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</si>
  <si>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</si>
  <si>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</si>
  <si>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</si>
  <si>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</si>
  <si>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</si>
  <si>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</si>
  <si>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</si>
  <si>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</si>
  <si>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</si>
  <si>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</si>
  <si>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</si>
  <si>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</si>
  <si>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</si>
  <si>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</si>
  <si>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</si>
  <si>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</si>
  <si>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</si>
  <si>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</si>
  <si>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</si>
  <si>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</si>
  <si>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</si>
  <si>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</si>
  <si>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</si>
  <si>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</si>
  <si>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</si>
  <si>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</si>
  <si>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</si>
  <si>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</si>
  <si>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</si>
  <si>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</si>
  <si>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</si>
  <si>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</si>
  <si>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</si>
  <si>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</si>
  <si>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</si>
  <si>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</si>
  <si>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</si>
  <si>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</si>
  <si>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</si>
  <si>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</si>
  <si>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</si>
  <si>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</si>
  <si>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</si>
  <si>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</si>
  <si>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</si>
  <si>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</si>
  <si>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</si>
  <si>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</si>
  <si>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</si>
  <si>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</si>
  <si>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</si>
  <si>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</si>
  <si>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</si>
  <si>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</si>
  <si>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</si>
  <si>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</si>
  <si>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</si>
  <si>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</si>
  <si>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</si>
  <si>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</si>
  <si>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</si>
  <si>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</si>
  <si>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</si>
  <si>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</si>
  <si>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</si>
  <si>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</si>
  <si>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</si>
  <si>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</si>
  <si>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</si>
  <si>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</si>
  <si>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</si>
  <si>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</si>
  <si>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</si>
  <si>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</si>
  <si>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</si>
  <si>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</si>
  <si>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</si>
  <si>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</si>
  <si>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</si>
  <si>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</si>
  <si>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</si>
  <si>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</si>
  <si>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</si>
  <si>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</si>
  <si>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</si>
  <si>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</si>
  <si>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</si>
  <si>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</si>
  <si>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</si>
  <si>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</si>
  <si>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</si>
  <si>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</si>
  <si>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</si>
  <si>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</si>
  <si>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</si>
  <si>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</si>
  <si>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</si>
  <si>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</si>
  <si>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</si>
  <si>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</si>
  <si>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</si>
  <si>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</si>
  <si>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</si>
  <si>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</si>
  <si>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</si>
  <si>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</si>
  <si>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</si>
  <si>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</si>
  <si>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</si>
  <si>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</si>
  <si>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</si>
  <si>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</si>
  <si>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</si>
  <si>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</si>
  <si>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</si>
  <si>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</si>
  <si>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</si>
  <si>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</si>
  <si>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</si>
  <si>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</si>
  <si>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</si>
  <si>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</si>
  <si>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</si>
  <si>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</si>
  <si>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</si>
  <si>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</si>
  <si>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</si>
  <si>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</si>
  <si>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</si>
  <si>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</si>
  <si>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</si>
  <si>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</si>
  <si>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</si>
  <si>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</si>
  <si>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</si>
  <si>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</si>
  <si>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</si>
  <si>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</si>
  <si>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</si>
  <si>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</si>
  <si>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</si>
  <si>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</si>
  <si>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</si>
  <si>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</si>
  <si>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</si>
  <si>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</si>
  <si>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</si>
  <si>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</si>
  <si>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</si>
  <si>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</si>
  <si>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</si>
  <si>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</si>
  <si>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</si>
  <si>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</si>
  <si>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</si>
  <si>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</si>
  <si>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</si>
  <si>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</si>
  <si>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</si>
  <si>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</si>
  <si>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</si>
  <si>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</si>
  <si>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</si>
  <si>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</si>
  <si>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</si>
  <si>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</si>
  <si>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</si>
  <si>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</si>
  <si>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</si>
  <si>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</si>
  <si>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</si>
  <si>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</si>
  <si>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</si>
  <si>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</si>
  <si>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</si>
  <si>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</si>
  <si>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</si>
  <si>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</si>
  <si>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</si>
  <si>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</si>
  <si>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</si>
  <si>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</si>
  <si>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</si>
  <si>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</si>
  <si>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</si>
  <si>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</si>
  <si>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</si>
  <si>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</si>
  <si>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</si>
  <si>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</si>
  <si>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</si>
  <si>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</si>
  <si>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</si>
  <si>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</si>
  <si>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</si>
  <si>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</si>
  <si>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</si>
  <si>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</si>
  <si>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</si>
  <si>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</si>
  <si>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</si>
  <si>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</si>
  <si>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</si>
  <si>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</si>
  <si>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</si>
  <si>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</si>
  <si>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</si>
  <si>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</si>
  <si>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</si>
  <si>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</si>
  <si>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</si>
  <si>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</si>
  <si>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</si>
  <si>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</si>
  <si>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</si>
  <si>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</si>
  <si>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</si>
  <si>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</si>
  <si>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</si>
  <si>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</si>
  <si>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</si>
  <si>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</si>
  <si>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</si>
  <si>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</si>
  <si>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</si>
  <si>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</si>
  <si>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</si>
  <si>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</si>
  <si>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</si>
  <si>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</si>
  <si>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</si>
  <si>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</si>
  <si>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</si>
  <si>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</si>
  <si>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</si>
  <si>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</si>
  <si>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</si>
  <si>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</si>
  <si>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</si>
  <si>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</si>
  <si>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</si>
  <si>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</si>
  <si>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</si>
  <si>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</si>
  <si>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</si>
  <si>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</si>
  <si>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</si>
  <si>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</si>
  <si>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</si>
  <si>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</si>
  <si>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</si>
  <si>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</si>
  <si>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</si>
  <si>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</si>
  <si>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</si>
  <si>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</si>
  <si>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</si>
  <si>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</si>
  <si>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</si>
  <si>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</si>
  <si>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</si>
  <si>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</si>
  <si>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</si>
  <si>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</si>
  <si>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</si>
  <si>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</si>
  <si>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</si>
  <si>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</si>
  <si>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</si>
  <si>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</si>
  <si>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</si>
  <si>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</si>
  <si>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</si>
  <si>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</si>
  <si>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</si>
  <si>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</si>
  <si>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</si>
  <si>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</si>
  <si>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</si>
  <si>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</si>
  <si>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</si>
  <si>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</si>
  <si>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</si>
  <si>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</si>
  <si>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</si>
  <si>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</si>
  <si>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</si>
  <si>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</si>
  <si>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</si>
  <si>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</si>
  <si>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</si>
  <si>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</si>
  <si>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</si>
  <si>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</si>
  <si>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</si>
  <si>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</si>
  <si>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</si>
  <si>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</si>
  <si>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</si>
  <si>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</si>
  <si>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</si>
  <si>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</si>
  <si>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</si>
  <si>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</si>
  <si>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</si>
  <si>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</si>
  <si>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</si>
  <si>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</si>
  <si>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</si>
  <si>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</si>
  <si>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</si>
  <si>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</si>
  <si>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</si>
  <si>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</si>
  <si>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</si>
  <si>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</si>
  <si>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</si>
  <si>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</si>
  <si>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</si>
  <si>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</si>
  <si>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</si>
  <si>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</si>
  <si>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</si>
  <si>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</si>
  <si>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</si>
  <si>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</si>
  <si>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</si>
  <si>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</si>
  <si>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</si>
  <si>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</si>
  <si>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</si>
  <si>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</si>
  <si>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</si>
  <si>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</si>
  <si>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</si>
  <si>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</si>
  <si>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</si>
  <si>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</si>
  <si>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</si>
  <si>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</si>
  <si>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</si>
  <si>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</si>
  <si>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</si>
  <si>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</si>
  <si>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</si>
  <si>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</si>
  <si>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</si>
  <si>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</si>
  <si>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</si>
  <si>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</si>
  <si>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</si>
  <si>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</si>
  <si>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</si>
  <si>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</si>
  <si>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</si>
  <si>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</si>
  <si>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</si>
  <si>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</si>
  <si>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</si>
  <si>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</si>
  <si>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</si>
  <si>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</si>
  <si>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</si>
  <si>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</si>
  <si>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</si>
  <si>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</si>
  <si>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</si>
  <si>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</si>
  <si>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</si>
  <si>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</si>
  <si>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</si>
  <si>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</si>
  <si>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</si>
  <si>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</si>
  <si>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</si>
  <si>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</si>
  <si>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</si>
  <si>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</si>
  <si>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</si>
  <si>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</si>
  <si>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</si>
  <si>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</si>
  <si>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</si>
  <si>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</si>
  <si>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</si>
  <si>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</si>
  <si>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</si>
  <si>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</si>
  <si>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</si>
  <si>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</si>
  <si>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</si>
  <si>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</si>
  <si>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</si>
  <si>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</si>
  <si>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</si>
  <si>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</si>
  <si>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</si>
  <si>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</si>
  <si>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</si>
  <si>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</si>
  <si>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</si>
  <si>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</si>
  <si>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</si>
  <si>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</si>
  <si>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</si>
  <si>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</si>
  <si>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</si>
  <si>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</si>
  <si>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</si>
  <si>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</si>
  <si>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</si>
  <si>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</si>
  <si>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</si>
  <si>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</si>
  <si>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</si>
  <si>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</si>
  <si>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</si>
  <si>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</si>
  <si>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</si>
  <si>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</si>
  <si>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</si>
  <si>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</si>
  <si>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</si>
  <si>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</si>
  <si>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</si>
  <si>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</si>
  <si>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</si>
  <si>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</si>
  <si>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</si>
  <si>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</si>
  <si>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</si>
  <si>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</si>
  <si>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</si>
  <si>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</si>
  <si>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</si>
  <si>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</si>
  <si>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</si>
  <si>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</si>
  <si>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</si>
  <si>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</si>
  <si>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</si>
  <si>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</si>
  <si>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</si>
  <si>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</si>
  <si>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</si>
  <si>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</si>
  <si>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</si>
  <si>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</si>
  <si>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</si>
  <si>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</si>
  <si>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</si>
  <si>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</si>
  <si>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</si>
  <si>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</si>
  <si>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</si>
  <si>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</si>
  <si>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</si>
  <si>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</si>
  <si>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</si>
  <si>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</si>
  <si>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</si>
  <si>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</si>
  <si>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</si>
  <si>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</si>
  <si>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</si>
  <si>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</si>
  <si>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</si>
  <si>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</si>
  <si>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</si>
  <si>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</si>
  <si>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</si>
  <si>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</si>
  <si>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</si>
  <si>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</si>
  <si>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</si>
  <si>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</si>
  <si>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</si>
  <si>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</si>
  <si>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</si>
  <si>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</si>
  <si>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</si>
  <si>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</si>
  <si>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</si>
  <si>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</si>
  <si>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</si>
  <si>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</si>
  <si>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</si>
  <si>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</si>
  <si>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</si>
  <si>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</si>
  <si>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</si>
  <si>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</si>
  <si>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</si>
  <si>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</si>
  <si>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</si>
  <si>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</si>
  <si>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</si>
  <si>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</si>
  <si>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</si>
  <si>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</si>
  <si>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</si>
  <si>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</si>
  <si>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</si>
  <si>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</si>
  <si>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</si>
  <si>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</si>
  <si>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</si>
  <si>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</si>
  <si>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</si>
  <si>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</si>
  <si>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</si>
  <si>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</si>
  <si>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</si>
  <si>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</si>
  <si>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</si>
  <si>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</si>
  <si>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</si>
  <si>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</si>
  <si>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</si>
  <si>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</si>
  <si>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</si>
  <si>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</si>
  <si>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</si>
  <si>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</si>
  <si>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</si>
  <si>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</si>
  <si>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</si>
  <si>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</si>
  <si>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</si>
  <si>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</si>
  <si>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</si>
  <si>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</si>
  <si>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</si>
  <si>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</si>
  <si>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</si>
  <si>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</si>
  <si>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</si>
  <si>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</si>
  <si>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</si>
  <si>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</si>
  <si>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</si>
  <si>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</si>
  <si>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</si>
  <si>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</si>
  <si>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</si>
  <si>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</si>
  <si>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</si>
  <si>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</si>
  <si>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</si>
  <si>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</si>
  <si>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</si>
  <si>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</si>
  <si>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</si>
  <si>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</si>
  <si>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</si>
  <si>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</si>
  <si>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</si>
  <si>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</si>
  <si>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</si>
  <si>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</si>
  <si>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</si>
  <si>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</si>
  <si>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</si>
  <si>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</si>
  <si>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</si>
  <si>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</si>
  <si>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</si>
  <si>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</si>
  <si>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</si>
  <si>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</si>
  <si>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</si>
  <si>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</si>
  <si>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</si>
  <si>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</si>
  <si>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</si>
  <si>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</si>
  <si>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</si>
  <si>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</si>
  <si>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</si>
  <si>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</si>
  <si>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</si>
  <si>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</si>
  <si>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</si>
  <si>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</si>
  <si>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</si>
  <si>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</si>
  <si>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</si>
  <si>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</si>
  <si>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</si>
  <si>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</si>
  <si>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</si>
  <si>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</si>
  <si>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</si>
  <si>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</si>
  <si>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</si>
  <si>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</si>
  <si>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</si>
  <si>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</si>
  <si>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</si>
  <si>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</si>
  <si>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</si>
  <si>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</si>
  <si>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</si>
  <si>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</si>
  <si>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</si>
  <si>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</si>
  <si>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</si>
  <si>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</si>
  <si>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</si>
  <si>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</si>
  <si>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</si>
  <si>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</si>
  <si>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</si>
  <si>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</si>
  <si>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</si>
  <si>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</si>
  <si>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</si>
  <si>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</si>
  <si>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</si>
  <si>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</si>
  <si>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</si>
  <si>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</si>
  <si>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</si>
  <si>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</si>
  <si>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</si>
  <si>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</si>
  <si>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</si>
  <si>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</si>
  <si>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</si>
  <si>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</si>
  <si>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</si>
  <si>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</si>
  <si>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</si>
  <si>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</si>
  <si>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</si>
  <si>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</si>
  <si>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</si>
  <si>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</si>
  <si>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</si>
  <si>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</si>
  <si>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</si>
  <si>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</si>
  <si>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</si>
  <si>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</si>
  <si>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</si>
  <si>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</si>
  <si>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</si>
  <si>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</si>
  <si>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</si>
  <si>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</si>
  <si>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</si>
  <si>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</si>
  <si>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</si>
  <si>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</si>
  <si>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</si>
  <si>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</si>
  <si>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</si>
  <si>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</si>
  <si>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</si>
  <si>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</si>
  <si>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</si>
  <si>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</si>
  <si>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</si>
  <si>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</si>
  <si>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</si>
  <si>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</si>
  <si>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</si>
  <si>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</si>
  <si>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</si>
  <si>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</si>
  <si>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</si>
  <si>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</si>
  <si>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</si>
  <si>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</si>
  <si>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</si>
  <si>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</si>
  <si>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</si>
  <si>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</si>
  <si>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</si>
  <si>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</si>
  <si>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</si>
  <si>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</si>
  <si>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</si>
  <si>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</si>
  <si>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</si>
  <si>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</si>
  <si>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</si>
  <si>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</si>
  <si>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</si>
  <si>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</si>
  <si>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</si>
  <si>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</si>
  <si>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</si>
  <si>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</si>
  <si>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</si>
  <si>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</si>
  <si>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</si>
  <si>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</si>
  <si>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</si>
  <si>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</si>
  <si>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</si>
  <si>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</si>
  <si>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</si>
  <si>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</si>
  <si>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</si>
  <si>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</si>
  <si>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</si>
  <si>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</si>
  <si>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</si>
  <si>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</si>
  <si>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</si>
  <si>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</si>
  <si>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</si>
  <si>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</si>
  <si>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</si>
  <si>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</si>
  <si>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</si>
  <si>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</si>
  <si>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</si>
  <si>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</si>
  <si>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</si>
  <si>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</si>
  <si>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</si>
  <si>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</si>
  <si>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</si>
  <si>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</si>
  <si>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</si>
  <si>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</si>
  <si>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</si>
  <si>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</si>
  <si>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</si>
  <si>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</si>
  <si>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</si>
  <si>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</si>
  <si>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</si>
  <si>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</si>
  <si>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</si>
  <si>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</si>
  <si>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</si>
  <si>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</si>
  <si>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</si>
  <si>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</si>
  <si>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</si>
  <si>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</si>
  <si>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</si>
  <si>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</si>
  <si>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</si>
  <si>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</si>
  <si>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</si>
  <si>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</si>
  <si>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</si>
  <si>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</si>
  <si>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</si>
  <si>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</si>
  <si>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</si>
  <si>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</si>
  <si>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</si>
  <si>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</si>
  <si>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</si>
  <si>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</si>
  <si>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</si>
  <si>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</si>
  <si>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</si>
  <si>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</si>
  <si>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</si>
  <si>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</si>
  <si>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</si>
  <si>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</si>
  <si>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</si>
  <si>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</si>
  <si>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</si>
  <si>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</si>
  <si>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</si>
  <si>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</si>
  <si>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</si>
  <si>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</si>
  <si>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</si>
  <si>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</si>
  <si>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</si>
  <si>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</si>
  <si>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</si>
  <si>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</si>
  <si>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</si>
  <si>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</si>
  <si>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</si>
  <si>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</si>
  <si>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</si>
  <si>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</si>
  <si>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</si>
  <si>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</si>
  <si>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</si>
  <si>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</si>
  <si>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</si>
  <si>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</si>
  <si>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</si>
  <si>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</si>
  <si>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</si>
  <si>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</si>
  <si>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</si>
  <si>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</si>
  <si>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</si>
  <si>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</si>
  <si>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</si>
  <si>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</si>
  <si>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</si>
  <si>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</si>
  <si>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</si>
  <si>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</si>
  <si>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</si>
  <si>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</si>
  <si>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</si>
  <si>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</si>
  <si>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</si>
  <si>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</si>
  <si>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</si>
  <si>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</si>
  <si>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</si>
  <si>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</si>
  <si>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</si>
  <si>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</si>
  <si>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</si>
  <si>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</si>
  <si>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</si>
  <si>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</si>
  <si>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</si>
  <si>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</si>
  <si>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</si>
  <si>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</si>
  <si>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</si>
  <si>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</si>
  <si>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</si>
  <si>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</si>
  <si>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</si>
  <si>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</si>
  <si>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</si>
  <si>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</si>
  <si>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</si>
  <si>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</si>
  <si>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</si>
  <si>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</si>
  <si>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</si>
  <si>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</si>
  <si>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</si>
  <si>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</si>
  <si>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</si>
  <si>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</si>
  <si>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</si>
  <si>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</si>
  <si>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</si>
  <si>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</si>
  <si>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</si>
  <si>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</si>
  <si>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</si>
  <si>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</si>
  <si>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</si>
  <si>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</si>
  <si>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</si>
  <si>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</si>
  <si>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</si>
  <si>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</si>
  <si>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</si>
  <si>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</si>
  <si>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</si>
  <si>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</si>
  <si>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</si>
  <si>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</si>
  <si>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</si>
  <si>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</si>
  <si>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</si>
  <si>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</si>
  <si>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</si>
  <si>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</si>
  <si>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</si>
  <si>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</si>
  <si>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</si>
  <si>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</si>
  <si>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</si>
  <si>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</si>
  <si>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</si>
  <si>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</si>
  <si>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</si>
  <si>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</si>
  <si>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</si>
  <si>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</si>
  <si>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</si>
  <si>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</si>
  <si>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</si>
  <si>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</si>
  <si>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</si>
  <si>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</si>
  <si>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</si>
  <si>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</si>
  <si>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</si>
  <si>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</si>
  <si>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</si>
  <si>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</si>
  <si>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</si>
  <si>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</si>
  <si>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</si>
  <si>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</si>
  <si>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</si>
  <si>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</si>
  <si>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</si>
  <si>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</si>
  <si>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</si>
  <si>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</si>
  <si>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</si>
  <si>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</si>
  <si>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</si>
  <si>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</si>
  <si>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</si>
  <si>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</si>
  <si>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</si>
  <si>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</si>
  <si>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</si>
  <si>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</si>
  <si>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</si>
  <si>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</si>
  <si>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</si>
  <si>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</si>
  <si>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</si>
  <si>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</si>
  <si>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</si>
  <si>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</si>
  <si>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</si>
  <si>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</si>
  <si>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</si>
  <si>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</si>
  <si>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</si>
  <si>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</si>
  <si>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</si>
  <si>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</si>
  <si>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</si>
  <si>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</si>
  <si>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</si>
  <si>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</si>
  <si>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</si>
  <si>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</si>
  <si>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</si>
  <si>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</si>
  <si>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</si>
  <si>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</si>
  <si>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</si>
  <si>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</si>
  <si>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</si>
  <si>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</si>
  <si>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</si>
  <si>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</si>
  <si>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</si>
  <si>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</si>
  <si>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</si>
  <si>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</si>
  <si>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</si>
  <si>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</si>
  <si>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</si>
  <si>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</si>
  <si>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</si>
  <si>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</si>
  <si>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</si>
  <si>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</si>
  <si>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</si>
  <si>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</si>
  <si>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</si>
  <si>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</si>
  <si>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</si>
  <si>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</si>
  <si>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</si>
  <si>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</si>
  <si>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</si>
  <si>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</si>
  <si>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</si>
  <si>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</si>
  <si>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</si>
  <si>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</si>
  <si>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</si>
  <si>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</si>
  <si>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</si>
  <si>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</si>
  <si>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</si>
  <si>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</si>
  <si>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</si>
  <si>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</si>
  <si>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</si>
  <si>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</si>
  <si>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</si>
  <si>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</si>
  <si>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</si>
  <si>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</si>
  <si>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</si>
  <si>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</si>
  <si>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</si>
  <si>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</si>
  <si>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</si>
  <si>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</si>
  <si>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</si>
  <si>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</si>
  <si>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</si>
  <si>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</si>
  <si>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</si>
  <si>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</si>
  <si>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</si>
  <si>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</si>
  <si>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</si>
  <si>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</si>
  <si>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</si>
  <si>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</si>
  <si>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</si>
  <si>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</si>
  <si>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</si>
  <si>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</si>
  <si>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</si>
  <si>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</si>
  <si>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</si>
  <si>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</si>
  <si>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</si>
  <si>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</si>
  <si>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</si>
  <si>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</si>
  <si>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</si>
  <si>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</si>
  <si>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</si>
  <si>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</si>
  <si>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</si>
  <si>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</si>
  <si>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</si>
  <si>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</si>
  <si>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</si>
  <si>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</si>
  <si>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</si>
  <si>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</si>
  <si>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</si>
  <si>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</si>
  <si>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</si>
  <si>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</si>
  <si>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</si>
  <si>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</si>
  <si>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</si>
  <si>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</si>
  <si>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</si>
  <si>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</si>
  <si>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</si>
  <si>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</si>
  <si>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</si>
  <si>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</si>
  <si>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</si>
  <si>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</si>
  <si>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</si>
  <si>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</si>
  <si>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</si>
  <si>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</si>
  <si>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</si>
  <si>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</si>
  <si>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</si>
  <si>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</si>
  <si>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</si>
  <si>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</si>
  <si>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</si>
  <si>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</si>
  <si>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</si>
  <si>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</si>
  <si>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</si>
  <si>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</si>
  <si>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</si>
  <si>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</si>
  <si>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</si>
  <si>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</si>
  <si>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</si>
  <si>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</si>
  <si>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</si>
  <si>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</si>
  <si>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</si>
  <si>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</si>
  <si>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</si>
  <si>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</si>
  <si>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</si>
  <si>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</si>
  <si>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</si>
  <si>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</si>
  <si>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</si>
  <si>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</si>
  <si>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</si>
  <si>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</si>
  <si>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</si>
  <si>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</si>
  <si>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</si>
  <si>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</si>
  <si>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</si>
  <si>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</si>
  <si>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</si>
  <si>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</si>
  <si>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</si>
  <si>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</si>
  <si>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</si>
  <si>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</si>
  <si>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</si>
  <si>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</si>
  <si>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</si>
  <si>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</si>
  <si>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</si>
  <si>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</si>
  <si>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</si>
  <si>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</si>
  <si>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</si>
  <si>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</si>
  <si>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</si>
  <si>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</si>
  <si>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</si>
  <si>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</si>
  <si>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</si>
  <si>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</si>
  <si>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</si>
  <si>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</si>
  <si>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</si>
  <si>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</si>
  <si>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</si>
  <si>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</si>
  <si>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</si>
  <si>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</si>
  <si>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</si>
  <si>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</si>
  <si>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</si>
  <si>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</si>
  <si>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</si>
  <si>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</si>
  <si>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</si>
  <si>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</si>
  <si>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</si>
  <si>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</si>
  <si>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</si>
  <si>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</si>
  <si>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</si>
  <si>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</si>
  <si>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</si>
  <si>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</si>
  <si>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</si>
  <si>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</si>
  <si>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</si>
  <si>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</si>
  <si>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</si>
  <si>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</si>
  <si>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</si>
  <si>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</si>
  <si>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</si>
  <si>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</si>
  <si>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</si>
  <si>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</si>
  <si>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</si>
  <si>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</si>
  <si>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</si>
  <si>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</si>
  <si>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</si>
  <si>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</si>
  <si>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</si>
  <si>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</si>
  <si>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</si>
  <si>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</si>
  <si>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</si>
  <si>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</si>
  <si>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</si>
  <si>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</si>
  <si>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</si>
  <si>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</si>
  <si>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</si>
  <si>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</si>
  <si>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</si>
  <si>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</si>
  <si>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</si>
  <si>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</si>
  <si>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</si>
  <si>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</si>
  <si>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</si>
  <si>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</si>
  <si>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</si>
  <si>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</si>
  <si>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</si>
  <si>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</si>
  <si>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</si>
  <si>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</si>
  <si>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</si>
  <si>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</si>
  <si>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</si>
  <si>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</si>
  <si>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</si>
  <si>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</si>
  <si>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</si>
  <si>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</si>
  <si>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</si>
  <si>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</si>
  <si>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</si>
  <si>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</si>
  <si>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</si>
  <si>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</si>
  <si>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</si>
  <si>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</si>
  <si>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</si>
  <si>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</si>
  <si>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</si>
  <si>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</si>
  <si>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</si>
  <si>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</si>
  <si>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</si>
  <si>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</si>
  <si>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</si>
  <si>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</si>
  <si>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</si>
  <si>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</si>
  <si>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</si>
  <si>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</si>
  <si>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</si>
  <si>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</si>
  <si>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</si>
  <si>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</si>
  <si>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</si>
  <si>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</si>
  <si>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</si>
  <si>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</si>
  <si>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</si>
  <si>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</si>
  <si>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</si>
  <si>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</si>
  <si>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</si>
  <si>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</si>
  <si>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</si>
  <si>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</si>
  <si>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</si>
  <si>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</si>
  <si>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</si>
  <si>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</si>
  <si>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</si>
  <si>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</si>
  <si>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</si>
  <si>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</si>
  <si>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</si>
  <si>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</si>
  <si>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</si>
  <si>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</si>
  <si>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</si>
  <si>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</si>
  <si>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</si>
  <si>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</si>
  <si>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</si>
  <si>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</si>
  <si>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</si>
  <si>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</si>
  <si>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</si>
  <si>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</si>
  <si>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</si>
  <si>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</si>
  <si>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</si>
  <si>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</si>
  <si>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</si>
  <si>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</si>
  <si>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</si>
  <si>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</si>
  <si>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</si>
  <si>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</si>
  <si>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</si>
  <si>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</si>
  <si>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</si>
  <si>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</si>
  <si>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</si>
  <si>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</si>
  <si>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</si>
  <si>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</si>
  <si>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</si>
  <si>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</si>
  <si>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</si>
  <si>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</si>
  <si>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</si>
  <si>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</si>
  <si>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</si>
  <si>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</si>
  <si>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</si>
  <si>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</si>
  <si>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</si>
  <si>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</si>
  <si>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</si>
  <si>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</si>
  <si>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</si>
  <si>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</si>
  <si>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</si>
  <si>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</si>
  <si>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</si>
  <si>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</si>
  <si>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</si>
  <si>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</si>
  <si>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</si>
  <si>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</si>
  <si>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</si>
  <si>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</si>
  <si>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</si>
  <si>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</si>
  <si>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</si>
  <si>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</si>
  <si>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</si>
  <si>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</si>
  <si>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</si>
  <si>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</si>
  <si>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</si>
  <si>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</si>
  <si>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</si>
  <si>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</si>
  <si>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</si>
  <si>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</si>
  <si>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</si>
  <si>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</si>
  <si>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</si>
  <si>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</si>
  <si>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</si>
  <si>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</si>
  <si>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</si>
  <si>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</si>
  <si>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</si>
  <si>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</si>
  <si>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</si>
  <si>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</si>
  <si>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</si>
  <si>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</si>
  <si>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</si>
  <si>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</si>
  <si>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</si>
  <si>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</si>
  <si>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</si>
  <si>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</si>
  <si>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</si>
  <si>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</si>
  <si>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</si>
  <si>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</si>
  <si>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</si>
  <si>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</si>
  <si>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</si>
  <si>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</si>
  <si>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</si>
  <si>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</si>
  <si>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</si>
  <si>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</si>
  <si>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</si>
  <si>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</si>
  <si>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</si>
  <si>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</si>
  <si>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</si>
  <si>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</si>
  <si>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</si>
  <si>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</si>
  <si>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</si>
  <si>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</si>
  <si>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</si>
  <si>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</si>
  <si>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</si>
  <si>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</si>
  <si>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</si>
  <si>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</si>
  <si>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</si>
  <si>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</si>
  <si>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</si>
  <si>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</si>
  <si>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</si>
  <si>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</si>
  <si>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</si>
  <si>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</si>
  <si>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</si>
  <si>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</si>
  <si>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</si>
  <si>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</si>
  <si>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</si>
  <si>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</si>
  <si>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</si>
  <si>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</si>
  <si>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</si>
  <si>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</si>
  <si>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</si>
  <si>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</si>
  <si>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</si>
  <si>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</si>
  <si>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</si>
  <si>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</si>
  <si>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</si>
  <si>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</si>
  <si>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</si>
  <si>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</si>
  <si>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</si>
  <si>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</si>
  <si>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</si>
  <si>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</si>
  <si>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</si>
  <si>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</si>
  <si>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</si>
  <si>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</si>
  <si>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</si>
  <si>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</si>
  <si>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</si>
  <si>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</si>
  <si>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</si>
  <si>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</si>
  <si>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</si>
  <si>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</si>
  <si>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</si>
  <si>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</si>
  <si>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</si>
  <si>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</si>
  <si>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</si>
  <si>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</si>
  <si>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</si>
  <si>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</si>
  <si>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</si>
  <si>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</si>
  <si>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</si>
  <si>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</si>
  <si>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</si>
  <si>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</si>
  <si>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</si>
  <si>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</si>
  <si>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</si>
  <si>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</si>
  <si>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</si>
  <si>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</si>
  <si>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</si>
  <si>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</si>
  <si>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</si>
  <si>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</si>
  <si>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</si>
  <si>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</si>
  <si>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</si>
  <si>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</si>
  <si>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</si>
  <si>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</si>
  <si>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</si>
  <si>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</si>
  <si>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</si>
  <si>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</si>
  <si>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</si>
  <si>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</si>
  <si>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</si>
  <si>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</si>
  <si>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</si>
  <si>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</si>
  <si>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</si>
  <si>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</si>
  <si>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</si>
  <si>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</si>
  <si>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</si>
  <si>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</si>
  <si>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</si>
  <si>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</si>
  <si>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</si>
  <si>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</si>
  <si>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</si>
  <si>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</si>
  <si>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</si>
  <si>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</si>
  <si>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</si>
  <si>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</si>
  <si>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</si>
  <si>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</si>
  <si>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</si>
  <si>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</si>
  <si>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</si>
  <si>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</si>
  <si>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</si>
  <si>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</si>
  <si>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</si>
  <si>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</si>
  <si>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</si>
  <si>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</si>
  <si>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</si>
  <si>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</si>
  <si>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</si>
  <si>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</si>
  <si>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</si>
  <si>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</si>
  <si>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</si>
  <si>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</si>
  <si>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</si>
  <si>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</si>
  <si>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</si>
  <si>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</si>
  <si>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</si>
  <si>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</si>
  <si>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</si>
  <si>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</si>
  <si>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</si>
  <si>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</si>
  <si>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</si>
  <si>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</si>
  <si>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</si>
  <si>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</si>
  <si>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</si>
  <si>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</si>
  <si>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</si>
  <si>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</si>
  <si>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</si>
  <si>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</si>
  <si>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</si>
  <si>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</si>
  <si>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</si>
  <si>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</si>
  <si>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</si>
  <si>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</si>
  <si>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</si>
  <si>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</si>
  <si>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</si>
  <si>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</si>
  <si>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</si>
  <si>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</si>
  <si>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</si>
  <si>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</si>
  <si>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</si>
  <si>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</si>
  <si>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</si>
  <si>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</si>
  <si>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</si>
  <si>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</si>
  <si>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</si>
  <si>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</si>
  <si>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</si>
  <si>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</si>
  <si>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</si>
  <si>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</si>
  <si>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</si>
  <si>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</si>
  <si>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</si>
  <si>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</si>
  <si>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</si>
  <si>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</si>
  <si>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</si>
  <si>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</si>
  <si>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</si>
  <si>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</si>
  <si>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</si>
  <si>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</si>
  <si>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</si>
  <si>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</si>
  <si>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</si>
  <si>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</si>
  <si>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</si>
  <si>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</si>
  <si>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</si>
  <si>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</si>
  <si>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</si>
  <si>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</si>
  <si>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</si>
  <si>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</si>
  <si>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</si>
  <si>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</si>
  <si>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</si>
  <si>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</si>
  <si>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</si>
  <si>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</si>
  <si>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</si>
  <si>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</si>
  <si>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</si>
  <si>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</si>
  <si>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</si>
  <si>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</si>
  <si>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</si>
  <si>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</si>
  <si>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</si>
  <si>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</si>
  <si>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</si>
  <si>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</si>
  <si>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</si>
  <si>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</si>
  <si>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</si>
  <si>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</si>
  <si>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</si>
  <si>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</si>
  <si>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</si>
  <si>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</si>
  <si>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</si>
  <si>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</si>
  <si>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</si>
  <si>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</si>
  <si>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</si>
  <si>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</si>
  <si>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</si>
  <si>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</si>
  <si>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</si>
  <si>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</si>
  <si>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</si>
  <si>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</si>
  <si>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</si>
  <si>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</si>
  <si>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</si>
  <si>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</si>
  <si>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</si>
  <si>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</si>
  <si>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</si>
  <si>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</si>
  <si>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</si>
  <si>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</si>
  <si>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</si>
  <si>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</si>
  <si>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</si>
  <si>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</si>
  <si>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</si>
  <si>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</si>
  <si>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</si>
  <si>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</si>
  <si>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</si>
  <si>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</si>
  <si>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</si>
  <si>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</si>
  <si>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</si>
  <si>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</si>
  <si>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</si>
  <si>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</si>
  <si>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</si>
  <si>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</si>
  <si>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</si>
  <si>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</si>
  <si>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</si>
  <si>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</si>
  <si>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</si>
  <si>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</si>
  <si>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</si>
  <si>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</si>
  <si>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</si>
  <si>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</si>
  <si>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</si>
  <si>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</si>
  <si>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</si>
  <si>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</si>
  <si>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</si>
  <si>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</si>
  <si>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</si>
  <si>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</si>
  <si>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</si>
  <si>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</si>
  <si>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</si>
  <si>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</si>
  <si>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</si>
  <si>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</si>
  <si>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</si>
  <si>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</si>
  <si>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</si>
  <si>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</si>
  <si>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</si>
  <si>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</si>
  <si>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</si>
  <si>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</si>
  <si>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</si>
  <si>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</si>
  <si>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</si>
  <si>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</si>
  <si>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</si>
  <si>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</si>
  <si>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</si>
  <si>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</si>
  <si>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</si>
  <si>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</si>
  <si>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</si>
  <si>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</si>
  <si>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</si>
  <si>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</si>
  <si>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</si>
  <si>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</si>
  <si>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</si>
  <si>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</si>
  <si>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</si>
  <si>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</si>
  <si>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</si>
  <si>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</si>
  <si>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</si>
  <si>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</si>
  <si>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</si>
  <si>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</si>
  <si>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</si>
  <si>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</si>
  <si>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</si>
  <si>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</si>
  <si>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</si>
  <si>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</si>
  <si>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</si>
  <si>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</si>
  <si>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</si>
  <si>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</si>
  <si>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</si>
  <si>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</si>
  <si>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</si>
  <si>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</si>
  <si>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</si>
  <si>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</si>
  <si>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</si>
  <si>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</si>
  <si>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</si>
  <si>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</si>
  <si>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</si>
  <si>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</si>
  <si>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</si>
  <si>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</si>
  <si>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</si>
  <si>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</si>
  <si>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</si>
  <si>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</si>
  <si>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</si>
  <si>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</si>
  <si>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</si>
  <si>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</si>
  <si>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</si>
  <si>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</si>
  <si>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</si>
  <si>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</si>
  <si>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</si>
  <si>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</si>
  <si>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</si>
  <si>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</si>
  <si>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</si>
  <si>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</si>
  <si>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</si>
  <si>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</si>
  <si>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</si>
  <si>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</si>
  <si>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</si>
  <si>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</si>
  <si>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</si>
  <si>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</si>
  <si>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</si>
  <si>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</si>
  <si>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</si>
  <si>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</si>
  <si>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</si>
  <si>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</si>
  <si>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</si>
  <si>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</si>
  <si>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</si>
  <si>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</si>
  <si>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</si>
  <si>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</si>
  <si>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</si>
  <si>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</si>
  <si>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</si>
  <si>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</si>
  <si>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</si>
  <si>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</si>
  <si>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</si>
  <si>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</si>
  <si>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</si>
  <si>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</si>
  <si>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</si>
  <si>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</si>
  <si>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</si>
  <si>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</si>
  <si>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</si>
  <si>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</si>
  <si>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</si>
  <si>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</si>
  <si>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</si>
  <si>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</si>
  <si>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</si>
  <si>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</si>
  <si>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</si>
  <si>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</si>
  <si>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</si>
  <si>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</si>
  <si>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</si>
  <si>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</si>
  <si>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</si>
  <si>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</si>
  <si>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</si>
  <si>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</si>
  <si>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</si>
  <si>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</si>
  <si>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</si>
  <si>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</si>
  <si>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</si>
  <si>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</si>
  <si>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</si>
  <si>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</si>
  <si>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</si>
  <si>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</si>
  <si>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</si>
  <si>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</si>
  <si>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</si>
  <si>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</si>
  <si>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</si>
  <si>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</si>
  <si>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</si>
  <si>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</si>
  <si>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</si>
  <si>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</si>
  <si>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</si>
  <si>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</si>
  <si>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</si>
  <si>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</si>
  <si>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</si>
  <si>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</si>
  <si>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</si>
  <si>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</si>
  <si>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</si>
  <si>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</si>
  <si>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</si>
  <si>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</si>
  <si>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</si>
  <si>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</si>
  <si>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</si>
  <si>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</si>
  <si>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</si>
  <si>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</si>
  <si>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</si>
  <si>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</si>
  <si>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</si>
  <si>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</si>
  <si>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</si>
  <si>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</si>
  <si>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</si>
  <si>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</si>
  <si>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</si>
  <si>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</si>
  <si>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</si>
  <si>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</si>
  <si>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</si>
  <si>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</si>
  <si>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</si>
  <si>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</si>
  <si>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</si>
  <si>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</si>
  <si>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</si>
  <si>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</si>
  <si>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</si>
  <si>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</si>
  <si>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</si>
  <si>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</si>
  <si>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</si>
  <si>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</si>
  <si>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</si>
  <si>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</si>
  <si>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</si>
  <si>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</si>
  <si>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</si>
  <si>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</si>
  <si>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</si>
  <si>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</si>
  <si>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</si>
  <si>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</si>
  <si>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</si>
  <si>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</si>
  <si>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</si>
  <si>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</si>
  <si>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</si>
  <si>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</si>
  <si>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</si>
  <si>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</si>
  <si>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</si>
  <si>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</si>
  <si>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</si>
  <si>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</si>
  <si>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</si>
  <si>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</si>
  <si>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</si>
  <si>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</si>
  <si>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</si>
  <si>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</si>
  <si>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</si>
  <si>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</si>
  <si>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</si>
  <si>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</si>
  <si>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</si>
  <si>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</si>
  <si>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</si>
  <si>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</si>
  <si>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</si>
  <si>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</si>
  <si>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</si>
  <si>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</si>
  <si>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</si>
  <si>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</si>
  <si>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</si>
  <si>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</si>
  <si>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</si>
  <si>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</si>
  <si>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</si>
  <si>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</si>
  <si>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</si>
  <si>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</si>
  <si>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</si>
  <si>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</si>
  <si>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</si>
  <si>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</si>
  <si>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</si>
  <si>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</si>
  <si>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</si>
  <si>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</si>
  <si>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</si>
  <si>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</si>
  <si>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</si>
  <si>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</si>
  <si>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</si>
  <si>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</si>
  <si>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</si>
  <si>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</si>
  <si>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</si>
  <si>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</si>
  <si>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</si>
  <si>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</si>
  <si>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</si>
  <si>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</si>
  <si>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</si>
  <si>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</si>
  <si>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</si>
  <si>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</si>
  <si>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</si>
  <si>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</si>
  <si>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</si>
  <si>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</si>
  <si>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</si>
  <si>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</si>
  <si>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</si>
  <si>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</si>
  <si>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</si>
  <si>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</si>
  <si>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</si>
  <si>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</si>
  <si>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</si>
  <si>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</si>
  <si>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</si>
  <si>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</si>
  <si>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</si>
  <si>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</si>
  <si>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</si>
  <si>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</si>
  <si>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</si>
  <si>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</si>
  <si>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</si>
  <si>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</si>
  <si>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</si>
  <si>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</si>
  <si>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</si>
  <si>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</si>
  <si>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</si>
  <si>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</si>
  <si>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</si>
  <si>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</si>
  <si>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</si>
  <si>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</si>
  <si>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</si>
  <si>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</si>
  <si>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</si>
  <si>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</si>
  <si>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</si>
  <si>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</si>
  <si>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</si>
  <si>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</si>
  <si>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</si>
  <si>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</si>
  <si>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</si>
  <si>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</si>
  <si>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</si>
  <si>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</si>
  <si>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</si>
  <si>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</si>
  <si>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</si>
  <si>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</si>
  <si>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</si>
  <si>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</si>
  <si>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</si>
  <si>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</si>
  <si>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</si>
  <si>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</si>
  <si>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</si>
  <si>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</si>
  <si>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</si>
  <si>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</si>
  <si>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</si>
  <si>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</si>
  <si>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</si>
  <si>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</si>
  <si>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</si>
  <si>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</si>
  <si>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</si>
  <si>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</si>
  <si>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</si>
  <si>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</si>
  <si>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</si>
  <si>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</si>
  <si>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</si>
  <si>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</si>
  <si>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</si>
  <si>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</si>
  <si>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</si>
  <si>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</si>
  <si>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</si>
  <si>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</si>
  <si>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</si>
  <si>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</si>
  <si>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</si>
  <si>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</si>
  <si>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</si>
  <si>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</si>
  <si>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</si>
  <si>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</si>
  <si>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</si>
  <si>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</si>
  <si>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</si>
  <si>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</si>
  <si>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</si>
  <si>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</si>
  <si>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</si>
  <si>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</si>
  <si>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</si>
  <si>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</si>
  <si>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</si>
  <si>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</si>
  <si>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</si>
  <si>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</si>
  <si>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</si>
  <si>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</si>
  <si>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</si>
  <si>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</si>
  <si>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</si>
  <si>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</si>
  <si>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</si>
  <si>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</si>
  <si>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</si>
  <si>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</si>
  <si>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</si>
  <si>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</si>
  <si>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</si>
  <si>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</si>
  <si>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</si>
  <si>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</si>
  <si>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</si>
  <si>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</si>
  <si>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</si>
  <si>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</si>
  <si>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</si>
  <si>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</si>
  <si>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</si>
  <si>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</si>
  <si>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</si>
  <si>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</si>
  <si>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</si>
  <si>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</si>
  <si>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</si>
  <si>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</si>
  <si>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</si>
  <si>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</si>
  <si>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</si>
  <si>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</si>
  <si>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</si>
  <si>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</si>
  <si>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</si>
  <si>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</si>
  <si>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</si>
  <si>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</si>
  <si>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</si>
  <si>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</si>
  <si>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</si>
  <si>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</si>
  <si>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</si>
  <si>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</si>
  <si>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</si>
  <si>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</si>
  <si>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</si>
  <si>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</si>
  <si>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</si>
  <si>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</si>
  <si>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</si>
  <si>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</si>
  <si>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</si>
  <si>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</si>
  <si>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</si>
  <si>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</si>
  <si>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</si>
  <si>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</si>
  <si>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</si>
  <si>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</si>
  <si>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</si>
  <si>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</si>
  <si>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</si>
  <si>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</si>
  <si>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</si>
  <si>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</si>
  <si>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</si>
  <si>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</si>
  <si>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</si>
  <si>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</si>
  <si>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</si>
  <si>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</si>
  <si>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</si>
  <si>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</si>
  <si>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</si>
  <si>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</si>
  <si>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</si>
  <si>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</si>
  <si>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</si>
  <si>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</si>
  <si>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</si>
  <si>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</si>
  <si>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</si>
  <si>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</si>
  <si>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</si>
  <si>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</si>
  <si>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</si>
  <si>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</si>
  <si>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</si>
  <si>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</si>
  <si>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</si>
  <si>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</si>
  <si>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</si>
  <si>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</si>
  <si>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</si>
  <si>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</si>
  <si>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</si>
  <si>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</si>
  <si>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</si>
  <si>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</si>
  <si>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</si>
  <si>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</si>
  <si>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</si>
  <si>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</si>
  <si>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</si>
  <si>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</si>
  <si>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</si>
  <si>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</si>
  <si>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</si>
  <si>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</si>
  <si>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</si>
  <si>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</si>
  <si>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</si>
  <si>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</si>
  <si>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</si>
  <si>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</si>
  <si>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</si>
  <si>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</si>
  <si>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</si>
  <si>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</si>
  <si>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</si>
  <si>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</si>
  <si>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</si>
  <si>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</si>
  <si>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</si>
  <si>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</si>
  <si>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</si>
  <si>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</si>
  <si>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</si>
  <si>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</si>
  <si>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</si>
  <si>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</si>
  <si>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</si>
  <si>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</si>
  <si>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</si>
  <si>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</si>
  <si>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</si>
  <si>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</si>
  <si>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</si>
  <si>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</si>
  <si>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</si>
  <si>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</si>
  <si>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</si>
  <si>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</si>
  <si>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</si>
  <si>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</si>
  <si>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</si>
  <si>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</si>
  <si>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</si>
  <si>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</si>
  <si>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</si>
  <si>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</si>
  <si>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</si>
  <si>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</si>
  <si>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</si>
  <si>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</si>
  <si>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</si>
  <si>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</si>
  <si>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</si>
  <si>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</si>
  <si>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</si>
  <si>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</si>
  <si>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</si>
  <si>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</si>
  <si>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</si>
  <si>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</si>
  <si>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</si>
  <si>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</si>
  <si>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</si>
  <si>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</si>
  <si>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</si>
  <si>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</si>
  <si>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</si>
  <si>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</si>
  <si>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</si>
  <si>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</si>
  <si>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</si>
  <si>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</si>
  <si>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</si>
  <si>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</si>
  <si>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</si>
  <si>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</si>
  <si>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</si>
  <si>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</si>
  <si>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</si>
  <si>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</si>
  <si>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</si>
  <si>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</si>
  <si>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</si>
  <si>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</si>
  <si>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</si>
  <si>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</si>
  <si>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</si>
  <si>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</si>
  <si>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</si>
  <si>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</si>
  <si>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</si>
  <si>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</si>
  <si>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</si>
  <si>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</si>
  <si>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</si>
  <si>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</si>
  <si>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</si>
  <si>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</si>
  <si>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</si>
  <si>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</si>
  <si>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</si>
  <si>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</si>
  <si>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</si>
  <si>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</si>
  <si>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</si>
  <si>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</si>
  <si>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</si>
  <si>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</si>
  <si>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</si>
  <si>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</si>
  <si>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</si>
  <si>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</si>
  <si>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</si>
  <si>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</si>
  <si>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</si>
  <si>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</si>
  <si>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</si>
  <si>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</si>
  <si>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</si>
  <si>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</si>
  <si>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</si>
  <si>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</si>
  <si>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</si>
  <si>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</si>
  <si>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</si>
  <si>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</si>
  <si>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</si>
  <si>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</si>
  <si>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</si>
  <si>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</si>
  <si>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</si>
  <si>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</si>
  <si>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</si>
  <si>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</si>
  <si>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</si>
  <si>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</si>
  <si>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</si>
  <si>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</si>
  <si>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</si>
  <si>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</si>
  <si>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</si>
  <si>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</si>
  <si>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</si>
  <si>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</si>
  <si>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</si>
  <si>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</si>
  <si>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</si>
  <si>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</si>
  <si>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</si>
  <si>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</si>
  <si>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</si>
  <si>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</si>
  <si>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</si>
  <si>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</si>
  <si>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</si>
  <si>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</si>
  <si>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</si>
  <si>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</si>
  <si>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</si>
  <si>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</si>
  <si>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</si>
  <si>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</si>
  <si>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</si>
  <si>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</si>
  <si>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</si>
  <si>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</si>
  <si>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</si>
  <si>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</si>
  <si>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</si>
  <si>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</si>
  <si>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</si>
  <si>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</si>
  <si>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</si>
  <si>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</si>
  <si>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</si>
  <si>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</si>
  <si>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</si>
  <si>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</si>
  <si>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</si>
  <si>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</si>
  <si>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</si>
  <si>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</si>
  <si>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</si>
  <si>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</si>
  <si>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</si>
  <si>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</si>
  <si>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</si>
  <si>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</si>
  <si>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</si>
  <si>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</si>
  <si>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</si>
  <si>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</si>
  <si>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</si>
  <si>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</si>
  <si>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</si>
  <si>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</si>
  <si>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</si>
  <si>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</si>
  <si>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</si>
  <si>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</si>
  <si>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</si>
  <si>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</si>
  <si>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</si>
  <si>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</si>
  <si>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</si>
  <si>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</si>
  <si>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</si>
  <si>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</si>
  <si>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</si>
  <si>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</si>
  <si>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</si>
  <si>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</si>
  <si>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</si>
  <si>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</si>
  <si>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</si>
  <si>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</si>
  <si>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</si>
  <si>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</si>
  <si>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</si>
  <si>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</si>
  <si>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</si>
  <si>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</si>
  <si>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</si>
  <si>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</si>
  <si>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</si>
  <si>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</si>
  <si>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</si>
  <si>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</si>
  <si>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</si>
  <si>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</si>
  <si>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</si>
  <si>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</si>
  <si>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</si>
  <si>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</si>
  <si>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</si>
  <si>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</si>
  <si>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</si>
  <si>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</si>
  <si>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</si>
  <si>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</si>
  <si>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</si>
  <si>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</si>
  <si>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</si>
  <si>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</si>
  <si>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</si>
  <si>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</si>
  <si>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</si>
  <si>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</si>
  <si>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</si>
  <si>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</si>
  <si>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</si>
  <si>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</si>
  <si>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</si>
  <si>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</si>
  <si>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</si>
  <si>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</si>
  <si>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</si>
  <si>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</si>
  <si>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</si>
  <si>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</si>
  <si>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</si>
  <si>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</si>
  <si>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</si>
  <si>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</si>
  <si>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</si>
  <si>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</si>
  <si>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</si>
  <si>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</si>
  <si>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</si>
  <si>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</si>
  <si>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</si>
  <si>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</si>
  <si>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</si>
  <si>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</si>
  <si>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</si>
  <si>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</si>
  <si>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</si>
  <si>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</si>
  <si>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</si>
  <si>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</si>
  <si>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</si>
  <si>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</si>
  <si>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</si>
  <si>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</si>
  <si>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</si>
  <si>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</si>
  <si>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</si>
  <si>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</si>
  <si>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</si>
  <si>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</si>
  <si>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</si>
  <si>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</si>
  <si>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</si>
  <si>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</si>
  <si>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</si>
  <si>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</si>
  <si>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</si>
  <si>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</si>
  <si>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</si>
  <si>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</si>
  <si>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</si>
  <si>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</si>
  <si>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</si>
  <si>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</si>
  <si>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</si>
  <si>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</si>
  <si>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</si>
  <si>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</si>
  <si>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</si>
  <si>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</si>
  <si>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</si>
  <si>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</si>
  <si>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</si>
  <si>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</si>
  <si>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</si>
  <si>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</si>
  <si>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</si>
  <si>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</si>
  <si>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</si>
  <si>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</si>
  <si>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</si>
  <si>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</si>
  <si>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</si>
  <si>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</si>
  <si>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</si>
  <si>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</si>
  <si>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</si>
  <si>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</si>
  <si>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</si>
  <si>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</si>
  <si>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</si>
  <si>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</si>
  <si>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</si>
  <si>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</si>
  <si>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</si>
  <si>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</si>
  <si>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</si>
  <si>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</si>
  <si>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</si>
  <si>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</si>
  <si>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</si>
  <si>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</si>
  <si>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</si>
  <si>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</si>
  <si>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</si>
  <si>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</si>
  <si>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</si>
  <si>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</si>
  <si>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</si>
  <si>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</si>
  <si>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</si>
  <si>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</si>
  <si>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</si>
  <si>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</si>
  <si>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</si>
  <si>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</si>
  <si>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</si>
  <si>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</si>
  <si>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</si>
  <si>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</si>
  <si>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</si>
  <si>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</si>
  <si>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</si>
  <si>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</si>
  <si>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</si>
  <si>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</si>
  <si>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</si>
  <si>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</si>
  <si>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</si>
  <si>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</si>
  <si>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</si>
  <si>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</si>
  <si>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</si>
  <si>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</si>
  <si>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</si>
  <si>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</si>
  <si>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</si>
  <si>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</si>
  <si>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</si>
  <si>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</si>
  <si>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</si>
  <si>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</si>
  <si>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</si>
  <si>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</si>
  <si>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</si>
  <si>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</si>
  <si>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</si>
  <si>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</si>
  <si>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</si>
  <si>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</si>
  <si>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</si>
  <si>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</si>
  <si>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</si>
  <si>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</si>
  <si>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</si>
  <si>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</si>
  <si>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</si>
  <si>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</si>
  <si>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</si>
  <si>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</si>
  <si>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</si>
  <si>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</si>
  <si>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</si>
  <si>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</si>
  <si>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</si>
  <si>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</si>
  <si>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</si>
  <si>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</si>
  <si>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</si>
  <si>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</si>
  <si>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</si>
  <si>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</si>
  <si>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</si>
  <si>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</si>
  <si>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</si>
  <si>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</si>
  <si>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</si>
  <si>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</si>
  <si>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</si>
  <si>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</si>
  <si>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</si>
  <si>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</si>
  <si>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</si>
  <si>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</si>
  <si>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</si>
  <si>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</si>
  <si>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</si>
  <si>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</si>
  <si>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</si>
  <si>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</si>
  <si>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</si>
  <si>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</si>
  <si>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</si>
  <si>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</si>
  <si>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</si>
  <si>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</si>
  <si>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</si>
  <si>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</si>
  <si>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</si>
  <si>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</si>
  <si>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</si>
  <si>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</si>
  <si>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</si>
  <si>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</si>
  <si>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</si>
  <si>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</si>
  <si>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</si>
  <si>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</si>
  <si>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</si>
  <si>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</si>
  <si>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</si>
  <si>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</si>
  <si>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</si>
  <si>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</si>
  <si>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</si>
  <si>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</si>
  <si>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</si>
  <si>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</si>
  <si>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</si>
  <si>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</si>
  <si>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</si>
  <si>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</si>
  <si>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</si>
  <si>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</si>
  <si>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</si>
  <si>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</si>
  <si>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</si>
  <si>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</si>
  <si>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</si>
  <si>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</si>
  <si>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</si>
  <si>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</si>
  <si>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</si>
  <si>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</si>
  <si>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</si>
  <si>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</si>
  <si>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</si>
  <si>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</si>
  <si>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</si>
  <si>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</si>
  <si>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</si>
  <si>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</si>
  <si>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</si>
  <si>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</si>
  <si>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</si>
  <si>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</si>
  <si>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</si>
  <si>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</si>
  <si>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</si>
  <si>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</si>
  <si>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</si>
  <si>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</si>
  <si>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</si>
  <si>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</si>
  <si>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</si>
  <si>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</si>
  <si>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</si>
  <si>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</si>
  <si>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</si>
  <si>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</si>
  <si>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</si>
  <si>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</si>
  <si>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</si>
  <si>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</si>
  <si>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</si>
  <si>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</si>
  <si>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</si>
  <si>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</si>
  <si>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</si>
  <si>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</si>
  <si>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</si>
  <si>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</si>
  <si>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</si>
  <si>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</si>
  <si>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</si>
  <si>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</si>
  <si>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</si>
  <si>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</si>
  <si>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</si>
  <si>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</si>
  <si>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</si>
  <si>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</si>
  <si>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</si>
  <si>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</si>
  <si>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</si>
  <si>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</si>
  <si>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</si>
  <si>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</si>
  <si>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</si>
  <si>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</si>
  <si>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</si>
  <si>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</si>
  <si>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</si>
  <si>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</si>
  <si>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</si>
  <si>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</si>
  <si>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</si>
  <si>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</si>
  <si>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</si>
  <si>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</si>
  <si>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</si>
  <si>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</si>
  <si>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</si>
  <si>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</si>
  <si>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</si>
  <si>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</si>
  <si>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</si>
  <si>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</si>
  <si>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</si>
  <si>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</si>
  <si>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</si>
  <si>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</si>
  <si>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</si>
  <si>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</si>
  <si>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</si>
  <si>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</si>
  <si>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</si>
  <si>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</si>
  <si>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</si>
  <si>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</si>
  <si>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</si>
  <si>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</si>
  <si>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</si>
  <si>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</si>
  <si>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</si>
  <si>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</si>
  <si>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</si>
  <si>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</si>
  <si>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</si>
  <si>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</si>
  <si>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</si>
  <si>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</si>
  <si>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</si>
  <si>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</si>
  <si>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</si>
  <si>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</si>
  <si>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</si>
  <si>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</si>
  <si>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</si>
  <si>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</si>
  <si>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</si>
  <si>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</si>
  <si>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</si>
  <si>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</si>
  <si>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</si>
  <si>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</si>
  <si>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</si>
  <si>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</si>
  <si>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</si>
  <si>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</si>
  <si>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</si>
  <si>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</si>
  <si>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</si>
  <si>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</si>
  <si>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</si>
  <si>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</si>
  <si>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</si>
  <si>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</si>
  <si>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</si>
  <si>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</si>
  <si>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</si>
  <si>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</si>
  <si>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</si>
  <si>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</si>
  <si>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</si>
  <si>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</si>
  <si>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</si>
  <si>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</si>
  <si>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</si>
  <si>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</si>
  <si>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</si>
  <si>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</si>
  <si>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</si>
  <si>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</si>
  <si>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</si>
  <si>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</si>
  <si>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</si>
  <si>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</si>
  <si>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</si>
  <si>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</si>
  <si>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</si>
  <si>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</si>
  <si>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</si>
  <si>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</si>
  <si>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</si>
  <si>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</si>
  <si>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</si>
  <si>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</si>
  <si>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</si>
  <si>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</si>
  <si>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</si>
  <si>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</si>
  <si>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</si>
  <si>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</si>
  <si>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</si>
  <si>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</si>
  <si>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</si>
  <si>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</si>
  <si>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</si>
  <si>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</si>
  <si>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</si>
  <si>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</si>
  <si>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</si>
  <si>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</si>
  <si>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</si>
  <si>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</si>
  <si>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</si>
  <si>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</si>
  <si>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</si>
  <si>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</si>
  <si>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</si>
  <si>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</si>
  <si>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</si>
  <si>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</si>
  <si>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</si>
  <si>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</si>
  <si>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</si>
  <si>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</si>
  <si>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</si>
  <si>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</si>
  <si>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</si>
  <si>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</si>
  <si>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</si>
  <si>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</si>
  <si>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</si>
  <si>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</si>
  <si>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</si>
  <si>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</si>
  <si>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</si>
  <si>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</si>
  <si>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</si>
  <si>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</si>
  <si>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</si>
  <si>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</si>
  <si>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</si>
  <si>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</si>
  <si>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</si>
  <si>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</si>
  <si>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</si>
  <si>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</si>
  <si>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</si>
  <si>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</si>
  <si>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</si>
  <si>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</si>
  <si>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</si>
  <si>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</si>
  <si>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</si>
  <si>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</si>
  <si>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</si>
  <si>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</si>
  <si>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</si>
  <si>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</si>
  <si>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</si>
  <si>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</si>
  <si>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</si>
  <si>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</si>
  <si>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</si>
  <si>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</si>
  <si>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</si>
  <si>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</si>
  <si>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</si>
  <si>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</si>
  <si>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</si>
  <si>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</si>
  <si>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</si>
  <si>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</si>
  <si>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</si>
  <si>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</si>
  <si>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</si>
  <si>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</si>
  <si>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</si>
  <si>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</si>
  <si>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</si>
  <si>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</si>
  <si>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</si>
  <si>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</si>
  <si>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</si>
  <si>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</si>
  <si>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</si>
  <si>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</si>
  <si>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</si>
  <si>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</si>
  <si>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</si>
  <si>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</si>
  <si>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</si>
  <si>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</si>
  <si>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</si>
  <si>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</si>
  <si>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</si>
  <si>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</si>
  <si>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</si>
  <si>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</si>
  <si>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</si>
  <si>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</si>
  <si>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</si>
  <si>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</si>
  <si>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</si>
  <si>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</si>
  <si>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</si>
  <si>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</si>
  <si>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</si>
  <si>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</si>
  <si>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</si>
  <si>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</si>
  <si>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</si>
  <si>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</si>
  <si>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</si>
  <si>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</si>
  <si>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</si>
  <si>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</si>
  <si>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</si>
  <si>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</si>
  <si>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</si>
  <si>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</si>
  <si>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</si>
  <si>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</si>
  <si>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</si>
  <si>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</si>
  <si>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</si>
  <si>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</si>
  <si>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</si>
  <si>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</si>
  <si>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</si>
  <si>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</si>
  <si>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</si>
  <si>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</si>
  <si>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</si>
  <si>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</si>
  <si>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</si>
  <si>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</si>
  <si>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</si>
  <si>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</si>
  <si>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</si>
  <si>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</si>
  <si>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</si>
  <si>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</si>
  <si>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</si>
  <si>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</si>
  <si>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</si>
  <si>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</si>
  <si>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</si>
  <si>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</si>
  <si>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</si>
  <si>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</si>
  <si>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</si>
  <si>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</si>
  <si>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</si>
  <si>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</si>
  <si>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</si>
  <si>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</si>
  <si>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</si>
  <si>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</si>
  <si>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</si>
  <si>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</si>
  <si>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</si>
  <si>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</si>
  <si>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</si>
  <si>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</si>
  <si>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</si>
  <si>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</si>
  <si>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</si>
  <si>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</si>
  <si>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</si>
  <si>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</si>
  <si>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</si>
  <si>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</si>
  <si>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</si>
  <si>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</si>
  <si>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</si>
  <si>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</si>
  <si>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</si>
  <si>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</si>
  <si>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</si>
  <si>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</si>
  <si>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</si>
  <si>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</si>
  <si>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</si>
  <si>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</si>
  <si>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</si>
  <si>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</si>
  <si>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</si>
  <si>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</si>
  <si>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</si>
  <si>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</si>
  <si>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</si>
  <si>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</si>
  <si>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</si>
  <si>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</si>
  <si>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</si>
  <si>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</si>
  <si>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</si>
  <si>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</si>
  <si>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</si>
  <si>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</si>
  <si>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</si>
  <si>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</si>
  <si>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</si>
  <si>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</si>
  <si>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</si>
  <si>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</si>
  <si>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</si>
  <si>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</si>
  <si>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</si>
  <si>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</si>
  <si>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</si>
  <si>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</si>
  <si>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</si>
  <si>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</si>
  <si>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</si>
  <si>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</si>
  <si>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</si>
  <si>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</si>
  <si>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</si>
  <si>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</si>
  <si>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</si>
  <si>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</si>
  <si>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</si>
  <si>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</si>
  <si>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</si>
  <si>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</si>
  <si>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</si>
  <si>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</si>
  <si>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</si>
  <si>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</si>
  <si>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</si>
  <si>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</si>
  <si>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</si>
  <si>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</si>
  <si>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</si>
  <si>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</si>
  <si>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</si>
  <si>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</si>
  <si>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</si>
  <si>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</si>
  <si>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</si>
  <si>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</si>
  <si>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</si>
  <si>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</si>
  <si>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</si>
  <si>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</si>
  <si>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</si>
  <si>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</si>
  <si>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</si>
  <si>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</si>
  <si>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</si>
  <si>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</si>
  <si>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</si>
  <si>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</si>
  <si>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</si>
  <si>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</si>
  <si>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</si>
  <si>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</si>
  <si>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</si>
  <si>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</si>
  <si>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</si>
  <si>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</si>
  <si>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</si>
  <si>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</si>
  <si>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</si>
  <si>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</si>
  <si>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</si>
  <si>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</si>
  <si>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</si>
  <si>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</si>
  <si>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</si>
  <si>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</si>
  <si>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</si>
  <si>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</si>
  <si>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</si>
  <si>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</si>
  <si>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</si>
  <si>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</si>
  <si>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</si>
  <si>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</si>
  <si>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</si>
  <si>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</si>
  <si>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</si>
  <si>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</si>
  <si>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</si>
  <si>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</si>
  <si>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</si>
  <si>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</si>
  <si>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</si>
  <si>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</si>
  <si>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</si>
  <si>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</si>
  <si>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</si>
  <si>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</si>
  <si>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</si>
  <si>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</si>
  <si>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</si>
  <si>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</si>
  <si>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</si>
  <si>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</si>
  <si>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</si>
  <si>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</si>
  <si>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</si>
  <si>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</si>
  <si>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</si>
  <si>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</si>
  <si>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</si>
  <si>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</si>
  <si>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</si>
  <si>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</si>
  <si>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</si>
  <si>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</si>
  <si>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</si>
  <si>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</si>
  <si>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</si>
  <si>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</si>
  <si>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</si>
  <si>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</si>
  <si>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</si>
  <si>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</si>
  <si>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</si>
  <si>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</si>
  <si>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</si>
  <si>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</si>
  <si>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</si>
  <si>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</si>
  <si>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</si>
  <si>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</si>
  <si>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</si>
  <si>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</si>
  <si>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</si>
  <si>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</si>
  <si>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</si>
  <si>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</si>
  <si>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</si>
  <si>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</si>
  <si>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</si>
  <si>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</si>
  <si>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</si>
  <si>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</si>
  <si>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</si>
  <si>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</si>
  <si>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</si>
  <si>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</si>
  <si>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</si>
  <si>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</si>
  <si>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</si>
  <si>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</si>
  <si>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</si>
  <si>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</si>
  <si>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</si>
  <si>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</si>
  <si>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</si>
  <si>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</si>
  <si>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</si>
  <si>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</si>
  <si>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</si>
  <si>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</si>
  <si>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</si>
  <si>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</si>
  <si>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</si>
  <si>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</si>
  <si>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</si>
  <si>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</si>
  <si>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</si>
  <si>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</si>
  <si>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</si>
  <si>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</si>
  <si>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</si>
  <si>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</si>
  <si>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</si>
  <si>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</si>
  <si>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</si>
  <si>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</si>
  <si>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</si>
  <si>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</si>
  <si>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</si>
  <si>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</si>
  <si>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</si>
  <si>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</si>
  <si>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</si>
  <si>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</si>
  <si>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</si>
  <si>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</si>
  <si>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</si>
  <si>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</si>
  <si>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</si>
  <si>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</si>
  <si>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</si>
  <si>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</si>
  <si>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</si>
  <si>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</si>
  <si>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</si>
  <si>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</si>
  <si>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</si>
  <si>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</si>
  <si>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</si>
  <si>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</si>
  <si>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</si>
  <si>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</si>
  <si>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</si>
  <si>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</si>
  <si>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</si>
  <si>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</si>
  <si>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</si>
  <si>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</si>
  <si>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</si>
  <si>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</si>
  <si>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</si>
  <si>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</si>
  <si>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</si>
  <si>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</si>
  <si>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</si>
  <si>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</si>
  <si>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</si>
  <si>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</si>
  <si>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</si>
  <si>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</si>
  <si>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</si>
  <si>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</si>
  <si>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</si>
  <si>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</si>
  <si>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</si>
  <si>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</si>
  <si>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</si>
  <si>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</si>
  <si>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</si>
  <si>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</si>
  <si>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</si>
  <si>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</si>
  <si>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</si>
  <si>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</si>
  <si>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</si>
  <si>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</si>
  <si>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</si>
  <si>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</si>
  <si>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</si>
  <si>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</si>
  <si>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</si>
  <si>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</si>
  <si>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</si>
  <si>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</si>
  <si>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</si>
  <si>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</si>
  <si>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</si>
  <si>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</si>
  <si>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</si>
  <si>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</si>
  <si>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</si>
  <si>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</si>
  <si>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</si>
  <si>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</si>
  <si>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</si>
  <si>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</si>
  <si>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</si>
  <si>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</si>
  <si>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</si>
  <si>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</si>
  <si>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</si>
  <si>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</si>
  <si>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</si>
  <si>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</si>
  <si>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</si>
  <si>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</si>
  <si>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</si>
  <si>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</si>
  <si>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</si>
  <si>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</si>
  <si>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</si>
  <si>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</si>
  <si>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</si>
  <si>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</si>
  <si>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</si>
  <si>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</si>
  <si>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</si>
  <si>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</si>
  <si>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</si>
  <si>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</si>
  <si>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</si>
  <si>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</si>
  <si>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</si>
  <si>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</si>
  <si>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</si>
  <si>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</si>
  <si>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</si>
  <si>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</si>
  <si>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</si>
  <si>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</si>
  <si>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</si>
  <si>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</si>
  <si>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</si>
  <si>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</si>
  <si>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</si>
  <si>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</si>
  <si>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</si>
  <si>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</si>
  <si>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</si>
  <si>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</si>
  <si>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</si>
  <si>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</si>
  <si>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</si>
  <si>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</si>
  <si>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</si>
  <si>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</si>
  <si>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</si>
  <si>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</si>
  <si>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</si>
  <si>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</si>
  <si>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</si>
  <si>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</si>
  <si>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</si>
  <si>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</si>
  <si>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</si>
  <si>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</si>
  <si>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</si>
  <si>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</si>
  <si>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</si>
  <si>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</si>
  <si>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</si>
  <si>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</si>
  <si>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</si>
  <si>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</si>
  <si>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</si>
  <si>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</si>
  <si>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</si>
  <si>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</si>
  <si>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</si>
  <si>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</si>
  <si>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</si>
  <si>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</si>
  <si>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</si>
  <si>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</si>
  <si>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</si>
  <si>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</si>
  <si>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</si>
  <si>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</si>
  <si>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</si>
  <si>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</si>
  <si>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</si>
  <si>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</si>
  <si>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</si>
  <si>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</si>
  <si>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</si>
  <si>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</si>
  <si>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</si>
  <si>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</si>
  <si>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</si>
  <si>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</si>
  <si>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</si>
  <si>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</si>
  <si>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</si>
  <si>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</si>
  <si>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</si>
  <si>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</si>
  <si>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</si>
  <si>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</si>
  <si>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</si>
  <si>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</si>
  <si>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</si>
  <si>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</si>
  <si>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</si>
  <si>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</si>
  <si>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</si>
  <si>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</si>
  <si>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</si>
  <si>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</si>
  <si>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</si>
  <si>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</si>
  <si>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</si>
  <si>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</si>
  <si>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</si>
  <si>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</si>
  <si>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</si>
  <si>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</si>
  <si>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</si>
  <si>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</si>
  <si>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</si>
  <si>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</si>
  <si>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</si>
  <si>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</si>
  <si>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</si>
  <si>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</si>
  <si>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</si>
  <si>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</si>
  <si>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</si>
  <si>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</si>
  <si>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</si>
  <si>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</si>
  <si>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</si>
  <si>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</si>
  <si>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</si>
  <si>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</si>
  <si>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</si>
  <si>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</si>
  <si>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</si>
  <si>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</si>
  <si>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</si>
  <si>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</si>
  <si>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</si>
  <si>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</si>
  <si>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</si>
  <si>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</si>
  <si>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</si>
  <si>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</si>
  <si>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</si>
  <si>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</si>
  <si>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</si>
  <si>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</si>
  <si>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</si>
  <si>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</si>
  <si>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</si>
  <si>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</si>
  <si>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</si>
  <si>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</si>
  <si>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</si>
  <si>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</si>
  <si>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</si>
  <si>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</si>
  <si>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</si>
  <si>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</si>
  <si>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</si>
  <si>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</si>
  <si>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</si>
  <si>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</si>
  <si>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</si>
  <si>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</si>
  <si>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</si>
  <si>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</si>
  <si>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</si>
  <si>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</si>
  <si>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</si>
  <si>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</si>
  <si>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</si>
  <si>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</si>
  <si>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</si>
  <si>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</si>
  <si>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</si>
  <si>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</si>
  <si>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</si>
  <si>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</si>
  <si>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</si>
  <si>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</si>
  <si>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</si>
  <si>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</si>
  <si>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</si>
  <si>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</si>
  <si>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</si>
  <si>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</si>
  <si>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</si>
  <si>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</si>
  <si>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</si>
  <si>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</si>
  <si>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</si>
  <si>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</si>
  <si>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</si>
  <si>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</si>
  <si>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</si>
  <si>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</si>
  <si>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</si>
  <si>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</si>
  <si>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</si>
  <si>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</si>
  <si>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</si>
  <si>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</si>
  <si>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</si>
  <si>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</si>
  <si>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</si>
  <si>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</si>
  <si>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</si>
  <si>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</si>
  <si>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</si>
  <si>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</si>
  <si>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</si>
  <si>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</si>
  <si>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</si>
  <si>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</si>
  <si>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</si>
  <si>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</si>
  <si>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</si>
  <si>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</si>
  <si>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</si>
  <si>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</si>
  <si>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</si>
  <si>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</si>
  <si>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</si>
  <si>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</si>
  <si>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</si>
  <si>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</si>
  <si>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</si>
  <si>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</si>
  <si>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</si>
  <si>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</si>
  <si>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</si>
  <si>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</si>
  <si>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</si>
  <si>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</si>
  <si>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</si>
  <si>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</si>
  <si>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</si>
  <si>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</si>
  <si>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</si>
  <si>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</si>
  <si>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</si>
  <si>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</si>
  <si>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</si>
  <si>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</si>
  <si>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</si>
  <si>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</si>
  <si>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</si>
  <si>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</si>
  <si>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</si>
  <si>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</si>
  <si>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</si>
  <si>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</si>
  <si>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</si>
  <si>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</si>
  <si>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</si>
  <si>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</si>
  <si>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</si>
  <si>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</si>
  <si>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</si>
  <si>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</si>
  <si>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</si>
  <si>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</si>
  <si>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</si>
  <si>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</si>
  <si>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</si>
  <si>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</si>
  <si>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</si>
  <si>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</si>
  <si>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</si>
  <si>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</si>
  <si>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</si>
  <si>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</si>
  <si>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</si>
  <si>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</si>
  <si>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</si>
  <si>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</si>
  <si>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</si>
  <si>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</si>
  <si>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</si>
  <si>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</si>
  <si>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</si>
  <si>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</si>
  <si>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</si>
  <si>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</si>
  <si>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</si>
  <si>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</si>
  <si>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</si>
  <si>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</si>
  <si>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</si>
  <si>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</si>
  <si>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</si>
  <si>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</si>
  <si>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</si>
  <si>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</si>
  <si>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</si>
  <si>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</si>
  <si>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</si>
  <si>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</si>
  <si>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</si>
  <si>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</si>
  <si>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</si>
  <si>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</si>
  <si>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</si>
  <si>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</si>
  <si>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</si>
  <si>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</si>
  <si>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</si>
  <si>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</si>
  <si>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</si>
  <si>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</si>
  <si>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</si>
  <si>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</si>
  <si>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</si>
  <si>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</si>
  <si>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</si>
  <si>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</si>
  <si>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</si>
  <si>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</si>
  <si>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</si>
  <si>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</si>
  <si>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</si>
  <si>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</si>
  <si>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</si>
  <si>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</si>
  <si>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</si>
  <si>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</si>
  <si>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</si>
  <si>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</si>
  <si>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</si>
  <si>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</si>
  <si>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</si>
  <si>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</si>
  <si>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</si>
  <si>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</si>
  <si>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</si>
  <si>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</si>
  <si>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</si>
  <si>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</si>
  <si>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</si>
  <si>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</si>
  <si>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</si>
  <si>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</si>
  <si>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</si>
  <si>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</si>
  <si>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</si>
  <si>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</si>
  <si>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</si>
  <si>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</si>
  <si>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</si>
  <si>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</si>
  <si>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</si>
  <si>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</si>
  <si>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</si>
  <si>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</si>
  <si>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</si>
  <si>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</si>
  <si>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</si>
  <si>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</si>
  <si>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</si>
  <si>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</si>
  <si>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</si>
  <si>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</si>
  <si>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</si>
  <si>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</si>
  <si>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</si>
  <si>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</si>
  <si>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</si>
  <si>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</si>
  <si>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</si>
  <si>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</si>
  <si>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</si>
  <si>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</si>
  <si>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</si>
  <si>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</si>
  <si>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</si>
  <si>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</si>
  <si>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</si>
  <si>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</si>
  <si>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</si>
  <si>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</si>
  <si>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</si>
  <si>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</si>
  <si>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</si>
  <si>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</si>
  <si>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</si>
  <si>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</si>
  <si>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</si>
  <si>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</si>
  <si>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</si>
  <si>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</si>
  <si>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</si>
  <si>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</si>
  <si>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</si>
  <si>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</si>
  <si>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</si>
  <si>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</si>
  <si>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</si>
  <si>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</si>
  <si>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</si>
  <si>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</si>
  <si>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</si>
  <si>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</si>
  <si>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</si>
  <si>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</si>
  <si>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</si>
  <si>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</si>
  <si>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</si>
  <si>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</si>
  <si>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</si>
  <si>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</si>
  <si>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</si>
  <si>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</si>
  <si>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</si>
  <si>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</si>
  <si>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</si>
  <si>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</si>
  <si>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</si>
  <si>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</si>
  <si>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</si>
  <si>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</si>
  <si>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</si>
  <si>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</si>
  <si>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</si>
  <si>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</si>
  <si>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</si>
  <si>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</si>
  <si>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</si>
  <si>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</si>
  <si>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</si>
  <si>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</si>
  <si>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</si>
  <si>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</si>
  <si>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</si>
  <si>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</si>
  <si>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</si>
  <si>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</si>
  <si>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</si>
  <si>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</si>
  <si>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</si>
  <si>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</si>
  <si>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</si>
  <si>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</si>
  <si>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</si>
  <si>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</si>
  <si>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</si>
  <si>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</si>
  <si>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</si>
  <si>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</si>
  <si>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</si>
  <si>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</si>
  <si>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</si>
  <si>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</si>
  <si>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</si>
  <si>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</si>
  <si>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</si>
  <si>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</si>
  <si>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</si>
  <si>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</si>
  <si>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</si>
  <si>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</si>
  <si>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</si>
  <si>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</si>
  <si>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</si>
  <si>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</si>
  <si>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</si>
  <si>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</si>
  <si>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</si>
  <si>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</si>
  <si>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</si>
  <si>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</si>
  <si>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</si>
  <si>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</si>
  <si>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</si>
  <si>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</si>
  <si>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</si>
  <si>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</si>
  <si>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</si>
  <si>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</si>
  <si>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</si>
  <si>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</si>
  <si>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</si>
  <si>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</si>
  <si>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</si>
  <si>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</si>
  <si>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</si>
  <si>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</si>
  <si>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</si>
  <si>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</si>
  <si>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</si>
  <si>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</si>
  <si>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</si>
  <si>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</si>
  <si>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</si>
  <si>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</si>
  <si>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</si>
  <si>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</si>
  <si>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</si>
  <si>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</si>
  <si>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</si>
  <si>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</si>
  <si>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</si>
  <si>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</si>
  <si>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</si>
  <si>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</si>
  <si>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</si>
  <si>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</si>
  <si>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</si>
  <si>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</si>
  <si>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</si>
  <si>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</si>
  <si>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</si>
  <si>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</si>
  <si>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</si>
  <si>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</si>
  <si>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</si>
  <si>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</si>
  <si>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</si>
  <si>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</si>
  <si>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</si>
  <si>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</si>
  <si>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</si>
  <si>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</si>
  <si>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</si>
  <si>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</si>
  <si>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</si>
  <si>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</si>
  <si>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</si>
  <si>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</si>
  <si>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</si>
  <si>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</si>
  <si>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</si>
  <si>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</si>
  <si>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</si>
  <si>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</si>
  <si>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</si>
  <si>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</si>
  <si>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</si>
  <si>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</si>
  <si>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</si>
  <si>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</si>
  <si>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</si>
  <si>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</si>
  <si>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</si>
  <si>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</si>
  <si>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</si>
  <si>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</si>
  <si>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</si>
  <si>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</si>
  <si>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</si>
  <si>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</si>
  <si>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</si>
  <si>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</si>
  <si>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</si>
  <si>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</si>
  <si>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</si>
  <si>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</si>
  <si>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</si>
  <si>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</si>
  <si>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</si>
  <si>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</si>
  <si>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</si>
  <si>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</si>
  <si>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</si>
  <si>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</si>
  <si>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</si>
  <si>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</si>
  <si>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</si>
  <si>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</si>
  <si>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</si>
  <si>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</si>
  <si>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</si>
  <si>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</si>
  <si>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</si>
  <si>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</si>
  <si>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</si>
  <si>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</si>
  <si>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</si>
  <si>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</si>
  <si>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</si>
  <si>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</si>
  <si>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</si>
  <si>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</si>
  <si>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</si>
  <si>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</si>
  <si>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</si>
  <si>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</si>
  <si>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</si>
  <si>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</si>
  <si>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</si>
  <si>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</si>
  <si>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</si>
  <si>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</si>
  <si>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</si>
  <si>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</si>
  <si>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</si>
  <si>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</si>
  <si>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</si>
  <si>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</si>
  <si>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</si>
  <si>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</si>
  <si>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</si>
  <si>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</si>
  <si>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</si>
  <si>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</si>
  <si>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</si>
  <si>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</si>
  <si>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</si>
  <si>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</si>
  <si>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</si>
  <si>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</si>
  <si>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</si>
  <si>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</si>
  <si>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</si>
  <si>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</si>
  <si>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</si>
  <si>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</si>
  <si>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</si>
  <si>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</si>
  <si>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</si>
  <si>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</si>
  <si>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</si>
  <si>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</si>
  <si>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</si>
  <si>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</si>
  <si>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</si>
  <si>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</si>
  <si>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</si>
  <si>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</si>
  <si>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</si>
  <si>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</si>
  <si>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</si>
  <si>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</si>
  <si>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</si>
  <si>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</si>
  <si>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</si>
  <si>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</si>
  <si>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</si>
  <si>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</si>
  <si>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</si>
  <si>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</si>
  <si>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</si>
  <si>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</si>
  <si>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</si>
  <si>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</si>
  <si>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</si>
  <si>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</si>
  <si>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</si>
  <si>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</si>
  <si>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</si>
  <si>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</si>
  <si>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</si>
  <si>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</si>
  <si>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</si>
  <si>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</si>
  <si>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</si>
  <si>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</si>
  <si>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</si>
  <si>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</si>
  <si>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</si>
  <si>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</si>
  <si>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</si>
  <si>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</si>
  <si>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</si>
  <si>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</si>
  <si>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</si>
  <si>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</si>
  <si>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</si>
  <si>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</si>
  <si>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</si>
  <si>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</si>
  <si>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</si>
  <si>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</si>
  <si>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</si>
  <si>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</si>
  <si>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</si>
  <si>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</si>
  <si>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</si>
  <si>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</si>
  <si>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</si>
  <si>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</si>
  <si>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</si>
  <si>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</si>
  <si>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</si>
  <si>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</si>
  <si>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</si>
  <si>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</si>
  <si>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</si>
  <si>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</si>
  <si>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</si>
  <si>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</si>
  <si>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</si>
  <si>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</si>
  <si>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</si>
  <si>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</si>
  <si>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</si>
  <si>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</si>
  <si>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</si>
  <si>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</si>
  <si>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</si>
  <si>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</si>
  <si>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</si>
  <si>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</si>
  <si>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</si>
  <si>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</si>
  <si>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</si>
  <si>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</si>
  <si>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</si>
  <si>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</si>
  <si>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</si>
  <si>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</si>
  <si>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</si>
  <si>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</si>
  <si>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</si>
  <si>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</si>
  <si>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</si>
  <si>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</si>
  <si>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</si>
  <si>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</si>
  <si>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</si>
  <si>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</si>
  <si>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</si>
  <si>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</si>
  <si>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</si>
  <si>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</si>
  <si>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</si>
  <si>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</si>
  <si>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</si>
  <si>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</si>
  <si>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</si>
  <si>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</si>
  <si>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</si>
  <si>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</si>
  <si>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</si>
  <si>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</si>
  <si>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</si>
  <si>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</si>
  <si>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</si>
  <si>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</si>
  <si>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</si>
  <si>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</si>
  <si>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</si>
  <si>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</si>
  <si>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</si>
  <si>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</si>
  <si>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</si>
  <si>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</si>
  <si>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</si>
  <si>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</si>
  <si>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</si>
  <si>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</si>
  <si>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</si>
  <si>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</si>
  <si>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</si>
  <si>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</si>
  <si>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</si>
  <si>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</si>
  <si>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</si>
  <si>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</si>
  <si>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</si>
  <si>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</si>
  <si>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</si>
  <si>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</si>
  <si>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</si>
  <si>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</si>
  <si>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</si>
  <si>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</si>
  <si>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</si>
  <si>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</si>
  <si>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</si>
  <si>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</si>
  <si>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</si>
  <si>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</si>
  <si>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</si>
  <si>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</si>
  <si>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</si>
  <si>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</si>
  <si>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</si>
  <si>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</si>
  <si>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</si>
  <si>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</si>
  <si>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</si>
  <si>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</si>
  <si>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</si>
  <si>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</si>
  <si>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</si>
  <si>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</si>
  <si>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</si>
  <si>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</si>
  <si>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</si>
  <si>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</si>
  <si>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</si>
  <si>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</si>
  <si>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</si>
  <si>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</si>
  <si>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</si>
  <si>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</si>
  <si>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</si>
  <si>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</si>
  <si>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</si>
  <si>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</si>
  <si>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</si>
  <si>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</si>
  <si>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</si>
  <si>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</si>
  <si>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</si>
  <si>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</si>
  <si>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</si>
  <si>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</si>
  <si>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</si>
  <si>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</si>
  <si>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</si>
  <si>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</si>
  <si>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</si>
  <si>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</si>
  <si>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</si>
  <si>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</si>
  <si>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</si>
  <si>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</si>
  <si>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</si>
  <si>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</si>
  <si>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</si>
  <si>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</si>
  <si>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</si>
  <si>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</si>
  <si>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</si>
  <si>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</si>
  <si>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</si>
  <si>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</si>
  <si>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</si>
  <si>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</si>
  <si>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</si>
  <si>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</si>
  <si>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</si>
  <si>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</si>
  <si>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</si>
  <si>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</si>
  <si>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</si>
  <si>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</si>
  <si>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</si>
  <si>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</si>
  <si>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</si>
  <si>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</si>
  <si>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</si>
  <si>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</si>
  <si>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</si>
  <si>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</si>
  <si>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</si>
  <si>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</si>
  <si>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</si>
  <si>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</si>
  <si>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</si>
  <si>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</si>
  <si>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</si>
  <si>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</si>
  <si>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</si>
  <si>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</si>
  <si>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</si>
  <si>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</si>
  <si>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</si>
  <si>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</si>
  <si>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</si>
  <si>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</si>
  <si>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</si>
  <si>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</si>
  <si>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</si>
  <si>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</si>
  <si>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</si>
  <si>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</si>
  <si>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</si>
  <si>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</si>
  <si>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</si>
  <si>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</si>
  <si>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</si>
  <si>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</si>
  <si>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</si>
  <si>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</si>
  <si>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</si>
  <si>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</si>
  <si>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</si>
  <si>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</si>
  <si>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</si>
  <si>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</si>
  <si>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</si>
  <si>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</si>
  <si>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</si>
  <si>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</si>
  <si>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</si>
  <si>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</si>
  <si>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</si>
  <si>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</si>
  <si>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</si>
  <si>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</si>
  <si>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</si>
  <si>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</si>
  <si>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</si>
  <si>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</si>
  <si>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</si>
  <si>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</si>
  <si>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</si>
  <si>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</si>
  <si>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</si>
  <si>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</si>
  <si>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</si>
  <si>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</si>
  <si>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</si>
  <si>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</si>
  <si>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</si>
  <si>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</si>
  <si>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</si>
  <si>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</si>
  <si>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</si>
  <si>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</si>
  <si>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</si>
  <si>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</si>
  <si>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</si>
  <si>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</si>
  <si>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</si>
  <si>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</si>
  <si>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</si>
  <si>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</si>
  <si>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</si>
  <si>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</si>
  <si>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</si>
  <si>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</si>
  <si>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</si>
  <si>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</si>
  <si>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</si>
  <si>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</si>
  <si>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</si>
  <si>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</si>
  <si>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</si>
  <si>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</si>
  <si>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</si>
  <si>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</si>
  <si>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</si>
  <si>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</si>
  <si>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</si>
  <si>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</si>
  <si>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</si>
  <si>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</si>
  <si>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</si>
  <si>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</si>
  <si>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</si>
  <si>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</si>
  <si>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</si>
  <si>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</si>
  <si>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</si>
  <si>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</si>
  <si>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</si>
  <si>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</si>
  <si>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</si>
  <si>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</si>
  <si>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</si>
  <si>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</si>
  <si>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</si>
  <si>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</si>
  <si>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</si>
  <si>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</si>
  <si>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</si>
  <si>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</si>
  <si>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</si>
  <si>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</si>
  <si>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</si>
  <si>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</si>
  <si>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</si>
  <si>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</si>
  <si>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</si>
  <si>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</si>
  <si>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</si>
  <si>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</si>
  <si>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</si>
  <si>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</si>
  <si>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</si>
  <si>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</si>
  <si>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</si>
  <si>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</si>
  <si>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</si>
  <si>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</si>
  <si>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</si>
  <si>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</si>
  <si>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</si>
  <si>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</si>
  <si>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</si>
  <si>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</si>
  <si>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</si>
  <si>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</si>
  <si>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</si>
  <si>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</si>
  <si>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</si>
  <si>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</si>
  <si>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</si>
  <si>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</si>
  <si>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</si>
  <si>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</si>
  <si>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</si>
  <si>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</si>
  <si>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</si>
  <si>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</si>
  <si>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</si>
  <si>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</si>
  <si>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</si>
  <si>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</si>
  <si>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</si>
  <si>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</si>
  <si>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</si>
  <si>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</si>
  <si>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</si>
  <si>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</si>
  <si>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</si>
  <si>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</si>
  <si>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</si>
  <si>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</si>
  <si>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</si>
  <si>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</si>
  <si>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</si>
  <si>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</si>
  <si>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</si>
  <si>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</si>
  <si>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</si>
  <si>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</si>
  <si>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</si>
  <si>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</si>
  <si>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</si>
  <si>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</si>
  <si>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</si>
  <si>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</si>
  <si>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</si>
  <si>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</si>
  <si>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</si>
  <si>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</si>
  <si>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</si>
  <si>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</si>
  <si>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</si>
  <si>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</si>
  <si>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</si>
  <si>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</si>
  <si>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</si>
  <si>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</si>
  <si>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</si>
  <si>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</si>
  <si>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</si>
  <si>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</si>
  <si>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</si>
  <si>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</si>
  <si>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</si>
  <si>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</si>
  <si>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</si>
  <si>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</si>
  <si>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</si>
  <si>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</si>
  <si>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</si>
  <si>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</si>
  <si>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</si>
  <si>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</si>
  <si>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</si>
  <si>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</si>
  <si>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</si>
  <si>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</si>
  <si>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</si>
  <si>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</si>
  <si>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</si>
  <si>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</si>
  <si>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</si>
  <si>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</si>
  <si>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</si>
  <si>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</si>
  <si>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</si>
  <si>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</si>
  <si>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</si>
  <si>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</si>
  <si>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</si>
  <si>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</si>
  <si>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</si>
  <si>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</si>
  <si>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</si>
  <si>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</si>
  <si>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</si>
  <si>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</si>
  <si>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</si>
  <si>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</si>
  <si>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</si>
  <si>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</si>
  <si>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</si>
  <si>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</si>
  <si>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</si>
  <si>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</si>
  <si>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</si>
  <si>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</si>
  <si>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</si>
  <si>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</si>
  <si>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</si>
  <si>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</si>
  <si>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</si>
  <si>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</si>
  <si>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</si>
  <si>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</si>
  <si>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</si>
  <si>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</si>
  <si>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</si>
  <si>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</si>
  <si>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</si>
  <si>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</si>
  <si>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</si>
  <si>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</si>
  <si>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</si>
  <si>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</si>
  <si>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</si>
  <si>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</si>
  <si>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</si>
  <si>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</si>
  <si>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</si>
  <si>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</si>
  <si>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</si>
  <si>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</si>
  <si>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</si>
  <si>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</si>
  <si>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</si>
  <si>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</si>
  <si>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</si>
  <si>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</si>
  <si>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</si>
  <si>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</si>
  <si>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</si>
  <si>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</si>
  <si>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</si>
  <si>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</si>
  <si>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</si>
  <si>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</si>
  <si>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</si>
  <si>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</si>
  <si>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</si>
  <si>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</si>
  <si>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</si>
  <si>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</si>
  <si>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</si>
  <si>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</si>
  <si>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</si>
  <si>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</si>
  <si>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</si>
  <si>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</si>
  <si>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</si>
  <si>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</si>
  <si>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</si>
  <si>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</si>
  <si>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</si>
  <si>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</si>
  <si>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</si>
  <si>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</si>
  <si>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</si>
  <si>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</si>
  <si>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</si>
  <si>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</si>
  <si>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</si>
  <si>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</si>
  <si>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</si>
  <si>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</si>
  <si>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</si>
  <si>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</si>
  <si>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</si>
  <si>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</si>
  <si>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</si>
  <si>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</si>
  <si>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</si>
  <si>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</si>
  <si>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</si>
  <si>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</si>
  <si>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</si>
  <si>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</si>
  <si>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</si>
  <si>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</si>
  <si>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</si>
  <si>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</si>
  <si>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</si>
  <si>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</si>
  <si>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</si>
  <si>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</si>
  <si>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</si>
  <si>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</si>
  <si>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</si>
  <si>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</si>
  <si>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</si>
  <si>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</si>
  <si>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</si>
  <si>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</si>
  <si>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</si>
  <si>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</si>
  <si>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</si>
  <si>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</si>
  <si>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</si>
  <si>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</si>
  <si>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</si>
  <si>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</si>
  <si>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</si>
  <si>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</si>
  <si>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</si>
  <si>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</si>
  <si>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</si>
  <si>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</si>
  <si>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</si>
  <si>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</si>
  <si>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</si>
  <si>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</si>
  <si>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</si>
  <si>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</si>
  <si>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</si>
  <si>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</si>
  <si>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</si>
  <si>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</si>
  <si>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</si>
  <si>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</si>
  <si>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</si>
  <si>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</si>
  <si>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</si>
  <si>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</si>
  <si>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</si>
  <si>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</si>
  <si>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</si>
  <si>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</si>
  <si>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</si>
  <si>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</si>
  <si>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</si>
  <si>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</si>
  <si>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</si>
  <si>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</si>
  <si>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</si>
  <si>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</si>
  <si>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</si>
  <si>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</si>
  <si>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</si>
  <si>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</si>
  <si>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</si>
  <si>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</si>
  <si>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</si>
  <si>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</si>
  <si>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</si>
  <si>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</si>
  <si>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</si>
  <si>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</si>
  <si>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</si>
  <si>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</si>
  <si>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</si>
  <si>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</si>
  <si>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</si>
  <si>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</si>
  <si>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</si>
  <si>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</si>
  <si>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</si>
  <si>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</si>
  <si>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</si>
  <si>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</si>
  <si>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</si>
  <si>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</si>
  <si>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</si>
  <si>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</si>
  <si>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</si>
  <si>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</si>
  <si>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</si>
  <si>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</si>
  <si>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</si>
  <si>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</si>
  <si>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</si>
  <si>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</si>
  <si>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</si>
  <si>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</si>
  <si>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</si>
  <si>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</si>
  <si>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</si>
  <si>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</si>
  <si>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</si>
  <si>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</si>
  <si>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</si>
  <si>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</si>
  <si>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</si>
  <si>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</si>
  <si>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</si>
  <si>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</si>
  <si>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</si>
  <si>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</si>
  <si>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</si>
  <si>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</si>
  <si>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</si>
  <si>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</si>
  <si>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</si>
  <si>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</si>
  <si>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</si>
  <si>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</si>
  <si>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</si>
  <si>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</si>
  <si>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</si>
  <si>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</si>
  <si>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</si>
  <si>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</si>
  <si>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</si>
  <si>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</si>
  <si>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</si>
  <si>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</si>
  <si>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</si>
  <si>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</si>
  <si>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</si>
  <si>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</si>
  <si>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</si>
  <si>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</si>
  <si>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</si>
  <si>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</si>
  <si>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</si>
  <si>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</si>
  <si>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</si>
  <si>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</si>
  <si>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</si>
  <si>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</si>
  <si>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</si>
  <si>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</si>
  <si>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</si>
  <si>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</si>
  <si>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</si>
  <si>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</si>
  <si>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</si>
  <si>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</si>
  <si>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</si>
  <si>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</si>
  <si>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</si>
  <si>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</si>
  <si>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</si>
  <si>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</si>
  <si>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</si>
  <si>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</si>
  <si>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</si>
  <si>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</si>
  <si>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</si>
  <si>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</si>
  <si>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</si>
  <si>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</si>
  <si>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</si>
  <si>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</si>
  <si>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</si>
  <si>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</si>
  <si>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</si>
  <si>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</si>
  <si>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</si>
  <si>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</si>
  <si>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</si>
  <si>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</si>
  <si>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</si>
  <si>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</si>
  <si>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</si>
  <si>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</si>
  <si>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</si>
  <si>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</si>
  <si>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</si>
  <si>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</si>
  <si>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</si>
  <si>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</si>
  <si>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</si>
  <si>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</si>
  <si>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</si>
  <si>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</si>
  <si>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</si>
  <si>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</si>
  <si>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</si>
  <si>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</si>
  <si>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</si>
  <si>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</si>
  <si>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</si>
  <si>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</si>
  <si>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</si>
  <si>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</si>
  <si>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</si>
  <si>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</si>
  <si>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</si>
  <si>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</si>
  <si>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</si>
  <si>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</si>
  <si>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</si>
  <si>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</si>
  <si>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</si>
  <si>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</si>
  <si>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</si>
  <si>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</si>
  <si>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</si>
  <si>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</si>
  <si>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</si>
  <si>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</si>
  <si>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</si>
  <si>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</si>
  <si>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</si>
  <si>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</si>
  <si>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</si>
  <si>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</si>
  <si>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</si>
  <si>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</si>
  <si>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</si>
  <si>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</si>
  <si>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</si>
  <si>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</si>
  <si>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</si>
  <si>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</si>
  <si>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</si>
  <si>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</si>
  <si>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</si>
  <si>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</si>
  <si>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</si>
  <si>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</si>
  <si>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</si>
  <si>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</si>
  <si>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</si>
  <si>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</si>
  <si>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</si>
  <si>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</si>
  <si>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</si>
  <si>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</si>
  <si>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</si>
  <si>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</si>
  <si>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</si>
  <si>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</si>
  <si>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</si>
  <si>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</si>
  <si>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</si>
  <si>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</si>
  <si>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</si>
  <si>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</si>
  <si>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</si>
  <si>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</si>
  <si>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</si>
  <si>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</si>
  <si>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</si>
  <si>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</si>
  <si>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</si>
  <si>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</si>
  <si>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</si>
  <si>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</si>
  <si>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</si>
  <si>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</si>
  <si>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</si>
  <si>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</si>
  <si>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</si>
  <si>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</si>
  <si>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</si>
  <si>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</si>
  <si>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</si>
  <si>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</si>
  <si>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</si>
  <si>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</si>
  <si>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</si>
  <si>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</si>
  <si>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</si>
  <si>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</si>
  <si>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</si>
  <si>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</si>
  <si>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</si>
  <si>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</si>
  <si>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</si>
  <si>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</si>
  <si>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</si>
  <si>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</si>
  <si>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</si>
  <si>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</si>
  <si>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</si>
  <si>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</si>
  <si>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</si>
  <si>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</si>
  <si>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</si>
  <si>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</si>
  <si>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</si>
  <si>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</si>
  <si>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</si>
  <si>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</si>
  <si>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</si>
  <si>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</si>
  <si>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</si>
  <si>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</si>
  <si>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</si>
  <si>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</si>
  <si>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</si>
  <si>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</si>
  <si>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</si>
  <si>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</si>
  <si>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</si>
  <si>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</si>
  <si>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</si>
  <si>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</si>
  <si>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</si>
  <si>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</si>
  <si>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</si>
  <si>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</si>
  <si>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</si>
  <si>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</si>
  <si>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</si>
  <si>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</si>
  <si>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</si>
  <si>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</si>
  <si>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</si>
  <si>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</si>
  <si>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</si>
  <si>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</si>
  <si>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</si>
  <si>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</si>
  <si>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</si>
  <si>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</si>
  <si>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</si>
  <si>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</si>
  <si>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</si>
  <si>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</si>
  <si>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</si>
  <si>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</si>
  <si>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</si>
  <si>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</si>
  <si>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</si>
  <si>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</si>
  <si>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</si>
  <si>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</si>
  <si>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</si>
  <si>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</si>
  <si>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</si>
  <si>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</si>
  <si>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</si>
  <si>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</si>
  <si>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</si>
  <si>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</si>
  <si>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</si>
  <si>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</si>
  <si>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</si>
  <si>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</si>
  <si>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</si>
  <si>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</si>
  <si>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</si>
  <si>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</si>
  <si>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</si>
  <si>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</si>
  <si>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</si>
  <si>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</si>
  <si>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</si>
  <si>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</si>
  <si>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</si>
  <si>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</si>
  <si>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</si>
  <si>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</si>
  <si>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</si>
  <si>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</si>
  <si>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</si>
  <si>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</si>
  <si>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</si>
  <si>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</si>
  <si>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</si>
  <si>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</si>
  <si>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</si>
  <si>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</si>
  <si>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</si>
  <si>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</si>
  <si>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</si>
  <si>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</si>
  <si>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</si>
  <si>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</si>
  <si>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</si>
  <si>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</si>
  <si>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</si>
  <si>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</si>
  <si>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</si>
  <si>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</si>
  <si>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</si>
  <si>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</si>
  <si>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</si>
  <si>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</si>
  <si>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</si>
  <si>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</si>
  <si>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</si>
  <si>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</si>
  <si>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</si>
  <si>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</si>
  <si>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</si>
  <si>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</si>
  <si>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</si>
  <si>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</si>
  <si>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</si>
  <si>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</si>
  <si>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</si>
  <si>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</si>
  <si>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</si>
  <si>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</si>
  <si>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</si>
  <si>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</si>
  <si>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</si>
  <si>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</si>
  <si>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</si>
  <si>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</si>
  <si>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</si>
  <si>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</si>
  <si>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</si>
  <si>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</si>
  <si>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</si>
  <si>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</si>
  <si>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</si>
  <si>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</si>
  <si>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</si>
  <si>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</si>
  <si>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</si>
  <si>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</si>
  <si>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</si>
  <si>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</si>
  <si>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</si>
  <si>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</si>
  <si>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</si>
  <si>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</si>
  <si>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</si>
  <si>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</si>
  <si>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</si>
  <si>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</si>
  <si>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</si>
  <si>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</si>
  <si>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</si>
  <si>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</si>
  <si>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</si>
  <si>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</si>
  <si>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</si>
  <si>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</si>
  <si>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</si>
  <si>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</si>
  <si>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</si>
  <si>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</si>
  <si>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</si>
  <si>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</si>
  <si>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</si>
  <si>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</si>
  <si>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</si>
  <si>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</si>
  <si>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</si>
  <si>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</si>
  <si>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</si>
  <si>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</si>
  <si>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</si>
  <si>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</si>
  <si>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</si>
  <si>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</si>
  <si>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</si>
  <si>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</si>
  <si>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</si>
  <si>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</si>
  <si>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</si>
  <si>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</si>
  <si>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</si>
  <si>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</si>
  <si>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</si>
  <si>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</si>
  <si>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</si>
  <si>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</si>
  <si>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</si>
  <si>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</si>
  <si>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</si>
  <si>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</si>
  <si>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</si>
  <si>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</si>
  <si>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</si>
  <si>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</si>
  <si>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</si>
  <si>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</si>
  <si>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</si>
  <si>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</si>
  <si>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</si>
  <si>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</si>
  <si>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</si>
  <si>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</si>
  <si>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</si>
  <si>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</si>
  <si>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</si>
  <si>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</si>
  <si>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</si>
  <si>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</si>
  <si>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</si>
  <si>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</si>
  <si>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</si>
  <si>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</si>
  <si>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</si>
  <si>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</si>
  <si>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</si>
  <si>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</si>
  <si>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</si>
  <si>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</si>
  <si>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</si>
  <si>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</si>
  <si>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</si>
  <si>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</si>
  <si>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</si>
  <si>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</si>
  <si>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</si>
  <si>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</si>
  <si>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</si>
  <si>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</si>
  <si>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</si>
  <si>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</si>
  <si>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</si>
  <si>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</si>
  <si>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</si>
  <si>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</si>
  <si>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</si>
  <si>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</si>
  <si>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</si>
  <si>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</si>
  <si>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</si>
  <si>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</si>
  <si>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</si>
  <si>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</si>
  <si>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</si>
  <si>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</si>
  <si>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</si>
  <si>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</si>
  <si>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</si>
  <si>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</si>
  <si>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</si>
  <si>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</si>
  <si>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</si>
  <si>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</si>
  <si>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</si>
  <si>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</si>
  <si>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</si>
  <si>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</si>
  <si>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</si>
  <si>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</si>
  <si>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</si>
  <si>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</si>
  <si>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</si>
  <si>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</si>
  <si>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</si>
  <si>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</si>
  <si>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</si>
  <si>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</si>
  <si>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</si>
  <si>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</si>
  <si>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</si>
  <si>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</si>
  <si>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</si>
  <si>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</si>
  <si>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</si>
  <si>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</si>
  <si>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</si>
  <si>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</si>
  <si>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</si>
  <si>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</si>
  <si>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</si>
  <si>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</si>
  <si>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</si>
  <si>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</si>
  <si>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</si>
  <si>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</si>
  <si>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</si>
  <si>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</si>
  <si>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</si>
  <si>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</si>
  <si>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</si>
  <si>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</si>
  <si>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</si>
  <si>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</si>
  <si>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</si>
  <si>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</si>
  <si>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</si>
  <si>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</si>
  <si>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</si>
  <si>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</si>
  <si>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</si>
  <si>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</si>
  <si>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</si>
  <si>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</si>
  <si>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</si>
  <si>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</si>
  <si>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</si>
  <si>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</si>
  <si>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</si>
  <si>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</si>
  <si>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</si>
  <si>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</si>
  <si>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</si>
  <si>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</si>
  <si>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</si>
  <si>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</si>
  <si>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</si>
  <si>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</si>
  <si>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</si>
  <si>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</si>
  <si>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</si>
  <si>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</si>
  <si>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</si>
  <si>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</si>
  <si>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</si>
  <si>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</si>
  <si>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</si>
  <si>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</si>
  <si>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</si>
  <si>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</si>
  <si>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</si>
  <si>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</si>
  <si>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</si>
  <si>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</si>
  <si>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</si>
  <si>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</si>
  <si>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</si>
  <si>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</si>
  <si>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</si>
  <si>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</si>
  <si>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</si>
  <si>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</si>
  <si>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</si>
  <si>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</si>
  <si>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</si>
  <si>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</si>
  <si>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</si>
  <si>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</si>
  <si>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</si>
  <si>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</si>
  <si>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</si>
  <si>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</si>
  <si>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</si>
  <si>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</si>
  <si>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</si>
  <si>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</si>
  <si>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</si>
  <si>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</si>
  <si>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</si>
  <si>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</si>
  <si>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</si>
  <si>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</si>
  <si>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</si>
  <si>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</si>
  <si>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</si>
  <si>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</si>
  <si>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</si>
  <si>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</si>
  <si>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</si>
  <si>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</si>
  <si>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</si>
  <si>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</si>
  <si>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</si>
  <si>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</si>
  <si>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</si>
  <si>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</si>
  <si>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</si>
  <si>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</si>
  <si>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</si>
  <si>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</si>
  <si>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</si>
  <si>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</si>
  <si>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</si>
  <si>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</si>
  <si>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</si>
  <si>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</si>
  <si>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</si>
  <si>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</si>
  <si>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</si>
  <si>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</si>
  <si>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</si>
  <si>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</si>
  <si>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</si>
  <si>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</si>
  <si>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</si>
  <si>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</si>
  <si>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</si>
  <si>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</si>
  <si>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</si>
  <si>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</si>
  <si>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</si>
  <si>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</si>
  <si>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</si>
  <si>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</si>
  <si>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</si>
  <si>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</si>
  <si>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</si>
  <si>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</si>
  <si>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</si>
  <si>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</si>
  <si>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</si>
  <si>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</si>
  <si>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</si>
  <si>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</si>
  <si>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</si>
  <si>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</si>
  <si>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</si>
  <si>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</si>
  <si>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</si>
  <si>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</si>
  <si>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</si>
  <si>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</si>
  <si>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</si>
  <si>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</si>
  <si>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</si>
  <si>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</si>
  <si>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</si>
  <si>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</si>
  <si>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</si>
  <si>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</si>
  <si>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</si>
  <si>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</si>
  <si>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</si>
  <si>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</si>
  <si>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</si>
  <si>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</si>
  <si>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</si>
  <si>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</si>
  <si>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</si>
  <si>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</si>
  <si>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</si>
  <si>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</si>
  <si>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</si>
  <si>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</si>
  <si>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</si>
  <si>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</si>
  <si>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</si>
  <si>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</si>
  <si>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</si>
  <si>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</si>
  <si>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</si>
  <si>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</si>
  <si>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</si>
  <si>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</si>
  <si>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</si>
  <si>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</si>
  <si>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</si>
  <si>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</si>
  <si>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</si>
  <si>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</si>
  <si>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</si>
  <si>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</si>
  <si>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</si>
  <si>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</si>
  <si>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</si>
  <si>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</si>
  <si>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</si>
  <si>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</si>
  <si>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</si>
  <si>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</si>
  <si>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</si>
  <si>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</si>
  <si>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</si>
  <si>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</si>
  <si>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</si>
  <si>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</si>
  <si>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</si>
  <si>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</si>
  <si>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</si>
  <si>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</si>
  <si>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</si>
  <si>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</si>
  <si>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</si>
  <si>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</si>
  <si>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</si>
  <si>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</si>
  <si>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</si>
  <si>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</si>
  <si>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</si>
  <si>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</si>
  <si>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</si>
  <si>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</si>
  <si>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</si>
  <si>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</si>
  <si>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</si>
  <si>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</si>
  <si>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</si>
  <si>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</si>
  <si>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</si>
  <si>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</si>
  <si>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</si>
  <si>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</si>
  <si>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</si>
  <si>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</si>
  <si>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</si>
  <si>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</si>
  <si>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</si>
  <si>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</si>
  <si>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</si>
  <si>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</si>
  <si>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</si>
  <si>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</si>
  <si>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</si>
  <si>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</si>
  <si>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</si>
  <si>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</si>
  <si>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</si>
  <si>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</si>
  <si>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</si>
  <si>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</si>
  <si>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</si>
  <si>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</si>
  <si>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</si>
  <si>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</si>
  <si>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</si>
  <si>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</si>
  <si>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</si>
  <si>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</si>
  <si>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</si>
  <si>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</si>
  <si>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</si>
  <si>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</si>
  <si>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</si>
  <si>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</si>
  <si>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</si>
  <si>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</si>
  <si>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</si>
  <si>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</si>
  <si>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</si>
  <si>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</si>
  <si>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</si>
  <si>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</si>
  <si>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</si>
  <si>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</si>
  <si>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</si>
  <si>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</si>
  <si>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</si>
  <si>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</si>
  <si>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</si>
  <si>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</si>
  <si>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</si>
  <si>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</si>
  <si>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</si>
  <si>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</si>
  <si>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</si>
  <si>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</si>
  <si>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</si>
  <si>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</si>
  <si>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</si>
  <si>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</si>
  <si>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</si>
  <si>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</si>
  <si>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</si>
  <si>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</si>
  <si>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</si>
  <si>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</si>
  <si>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</si>
  <si>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</si>
  <si>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</si>
  <si>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</si>
  <si>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</si>
  <si>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</si>
  <si>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</si>
  <si>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</si>
  <si>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</si>
  <si>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</si>
  <si>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</si>
  <si>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</si>
  <si>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</si>
  <si>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</si>
  <si>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</si>
  <si>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</si>
  <si>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</si>
  <si>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</si>
  <si>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</si>
  <si>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</si>
  <si>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</si>
  <si>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</si>
  <si>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</si>
  <si>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</si>
  <si>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</si>
  <si>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</si>
  <si>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</si>
  <si>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</si>
  <si>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</si>
  <si>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</si>
  <si>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</si>
  <si>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</si>
  <si>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</si>
  <si>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</si>
  <si>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</si>
  <si>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</si>
  <si>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</si>
  <si>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</si>
  <si>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</si>
  <si>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</si>
  <si>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</si>
  <si>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</si>
  <si>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</si>
  <si>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</si>
  <si>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</si>
  <si>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</si>
  <si>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</si>
  <si>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</si>
  <si>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</si>
  <si>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</si>
  <si>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</si>
  <si>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</si>
  <si>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</si>
  <si>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</si>
  <si>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</si>
  <si>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</si>
  <si>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</si>
  <si>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</si>
  <si>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</si>
  <si>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</si>
  <si>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</si>
  <si>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</si>
  <si>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</si>
  <si>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</si>
  <si>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</si>
  <si>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</si>
  <si>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</si>
  <si>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</si>
  <si>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</si>
  <si>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</si>
  <si>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</si>
  <si>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</si>
  <si>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</si>
  <si>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</si>
  <si>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</si>
  <si>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</si>
  <si>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</si>
  <si>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</si>
  <si>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</si>
  <si>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</si>
  <si>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</si>
  <si>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</si>
  <si>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</si>
  <si>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</si>
  <si>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</si>
  <si>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</si>
  <si>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</si>
  <si>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</si>
  <si>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</si>
  <si>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</si>
  <si>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</si>
  <si>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</si>
  <si>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</si>
  <si>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</si>
  <si>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</si>
  <si>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</si>
  <si>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</si>
  <si>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</si>
  <si>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</si>
  <si>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</si>
  <si>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</si>
  <si>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</si>
  <si>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</si>
  <si>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</si>
  <si>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</si>
  <si>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</si>
  <si>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</si>
  <si>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</si>
  <si>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</si>
  <si>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</si>
  <si>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</si>
  <si>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</si>
  <si>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</si>
  <si>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</si>
  <si>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</si>
  <si>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</si>
  <si>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</si>
  <si>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</si>
  <si>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</si>
  <si>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</si>
  <si>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</si>
  <si>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</si>
  <si>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</si>
  <si>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</si>
  <si>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</si>
  <si>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</si>
  <si>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</si>
  <si>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</si>
  <si>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</si>
  <si>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</si>
  <si>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</si>
  <si>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</si>
  <si>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</si>
  <si>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</si>
  <si>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</si>
  <si>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</si>
  <si>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</si>
  <si>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</si>
  <si>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</si>
  <si>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</si>
  <si>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</si>
  <si>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</si>
  <si>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</si>
  <si>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</si>
  <si>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</si>
  <si>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</si>
  <si>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</si>
  <si>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</si>
  <si>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</si>
  <si>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</si>
  <si>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</si>
  <si>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</si>
  <si>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</si>
  <si>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</si>
  <si>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</si>
  <si>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</si>
  <si>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</si>
  <si>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</si>
  <si>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</si>
  <si>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</si>
  <si>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</si>
  <si>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</si>
  <si>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</si>
  <si>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</si>
  <si>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</si>
  <si>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</si>
  <si>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</si>
  <si>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</si>
  <si>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</si>
  <si>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</si>
  <si>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</si>
  <si>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</si>
  <si>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</si>
  <si>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</si>
  <si>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</si>
  <si>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</si>
  <si>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</si>
  <si>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</si>
  <si>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</si>
  <si>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</si>
  <si>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</si>
  <si>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</si>
  <si>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</si>
  <si>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</si>
  <si>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</si>
  <si>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</si>
  <si>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</si>
  <si>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</si>
  <si>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</si>
  <si>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</si>
  <si>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</si>
  <si>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</si>
  <si>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</si>
  <si>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</si>
  <si>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</si>
  <si>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</si>
  <si>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</si>
  <si>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</si>
  <si>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</si>
  <si>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</si>
  <si>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</si>
  <si>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</si>
  <si>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</si>
  <si>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</si>
  <si>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</si>
  <si>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</si>
  <si>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</si>
  <si>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</si>
  <si>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</si>
  <si>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</si>
  <si>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</si>
  <si>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</si>
  <si>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</si>
  <si>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</si>
  <si>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</si>
  <si>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</si>
  <si>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</si>
  <si>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</si>
  <si>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</si>
  <si>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</si>
  <si>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</si>
  <si>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</si>
  <si>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</si>
  <si>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</si>
  <si>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</si>
  <si>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</si>
  <si>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</si>
  <si>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</si>
  <si>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</si>
  <si>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</si>
  <si>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</si>
  <si>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</si>
  <si>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</si>
  <si>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</si>
  <si>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</si>
  <si>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</si>
  <si>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</si>
  <si>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</si>
  <si>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</si>
  <si>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</si>
  <si>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</si>
  <si>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</si>
  <si>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</si>
  <si>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</si>
  <si>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</si>
  <si>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</si>
  <si>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</si>
  <si>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</si>
  <si>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</si>
  <si>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</si>
  <si>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</si>
  <si>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</si>
  <si>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</si>
  <si>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</si>
  <si>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</si>
  <si>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</si>
  <si>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</si>
  <si>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</si>
  <si>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</si>
  <si>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</si>
  <si>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</si>
  <si>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</si>
  <si>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</si>
  <si>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</si>
  <si>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</si>
  <si>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</si>
  <si>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</si>
  <si>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</si>
  <si>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</si>
  <si>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</si>
  <si>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</si>
  <si>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</si>
  <si>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</si>
  <si>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</si>
  <si>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</si>
  <si>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</si>
  <si>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</si>
  <si>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</si>
  <si>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</si>
  <si>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</si>
  <si>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</si>
  <si>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</si>
  <si>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</si>
  <si>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</si>
  <si>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</si>
  <si>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</si>
  <si>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</si>
  <si>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</si>
  <si>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</si>
  <si>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</si>
  <si>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</si>
  <si>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</si>
  <si>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</si>
  <si>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</si>
  <si>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</si>
  <si>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</si>
  <si>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</si>
  <si>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</si>
  <si>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</si>
  <si>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</si>
  <si>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</si>
  <si>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</si>
  <si>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</si>
  <si>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</si>
  <si>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</si>
  <si>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</si>
  <si>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</si>
  <si>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</si>
  <si>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</si>
  <si>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</si>
  <si>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</si>
  <si>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</si>
  <si>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</si>
  <si>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</si>
  <si>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</si>
  <si>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</si>
  <si>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</si>
  <si>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</si>
  <si>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</si>
  <si>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</si>
  <si>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</si>
  <si>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</si>
  <si>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</si>
  <si>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</si>
  <si>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</si>
  <si>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</si>
  <si>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</si>
  <si>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</si>
  <si>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</si>
  <si>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</si>
  <si>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</si>
  <si>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</si>
  <si>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</si>
  <si>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</si>
  <si>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</si>
  <si>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</si>
  <si>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</si>
  <si>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</si>
  <si>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</si>
  <si>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</si>
  <si>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</si>
  <si>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</si>
  <si>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</si>
  <si>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</si>
  <si>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</si>
  <si>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</si>
  <si>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</si>
  <si>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</si>
  <si>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</si>
  <si>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</si>
  <si>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</si>
  <si>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</si>
  <si>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</si>
  <si>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</si>
  <si>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</si>
  <si>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</si>
  <si>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</si>
  <si>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</si>
  <si>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</si>
  <si>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</si>
  <si>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</si>
  <si>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</si>
  <si>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</si>
  <si>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</si>
  <si>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</si>
  <si>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</si>
  <si>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</si>
  <si>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</si>
  <si>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</si>
  <si>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</si>
  <si>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</si>
  <si>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</si>
  <si>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</si>
  <si>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</si>
  <si>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</si>
  <si>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</si>
  <si>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</si>
  <si>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</si>
  <si>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</si>
  <si>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</si>
  <si>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</si>
  <si>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</si>
  <si>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</si>
  <si>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</si>
  <si>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</si>
  <si>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</si>
  <si>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</si>
  <si>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</si>
  <si>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</si>
  <si>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</si>
  <si>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</si>
  <si>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</si>
  <si>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</si>
  <si>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</si>
  <si>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</si>
  <si>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</si>
  <si>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</si>
  <si>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</si>
  <si>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</si>
  <si>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</si>
  <si>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</si>
  <si>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</si>
  <si>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</si>
  <si>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</si>
  <si>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</si>
  <si>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</si>
  <si>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</si>
  <si>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</si>
  <si>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</si>
  <si>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</si>
  <si>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</si>
  <si>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</si>
  <si>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</si>
  <si>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</si>
  <si>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</si>
  <si>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</si>
  <si>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</si>
  <si>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</si>
  <si>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</si>
  <si>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</si>
  <si>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</si>
  <si>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</si>
  <si>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</si>
  <si>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</si>
  <si>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</si>
  <si>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</si>
  <si>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</si>
  <si>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</si>
  <si>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</si>
  <si>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</si>
  <si>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</si>
  <si>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</si>
  <si>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</si>
  <si>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</si>
  <si>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</si>
  <si>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</si>
  <si>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</si>
  <si>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</si>
  <si>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</si>
  <si>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</si>
  <si>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</si>
  <si>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</si>
  <si>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</si>
  <si>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</si>
  <si>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</si>
  <si>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</si>
  <si>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</si>
  <si>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</si>
  <si>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</si>
  <si>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</si>
  <si>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</si>
  <si>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</si>
  <si>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</si>
  <si>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</si>
  <si>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</si>
  <si>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</si>
  <si>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</si>
  <si>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</si>
  <si>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</si>
  <si>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</si>
  <si>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</si>
  <si>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</si>
  <si>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</si>
  <si>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</si>
  <si>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</si>
  <si>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</si>
  <si>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</si>
  <si>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</si>
  <si>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</si>
  <si>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</si>
  <si>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</si>
  <si>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</si>
  <si>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</si>
  <si>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</si>
  <si>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</si>
  <si>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</si>
  <si>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</si>
  <si>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</si>
  <si>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</si>
  <si>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</si>
  <si>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</si>
  <si>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</si>
  <si>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</si>
  <si>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</si>
  <si>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</si>
  <si>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</si>
  <si>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</si>
  <si>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</si>
  <si>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</si>
  <si>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</si>
  <si>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</si>
  <si>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</si>
  <si>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</si>
  <si>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</si>
  <si>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</si>
  <si>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</si>
  <si>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</si>
  <si>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</si>
  <si>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</si>
  <si>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</si>
  <si>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</si>
  <si>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</si>
  <si>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</si>
  <si>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</si>
  <si>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</si>
  <si>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</si>
  <si>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</si>
  <si>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</si>
  <si>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</si>
  <si>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</si>
  <si>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</si>
  <si>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</si>
  <si>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</si>
  <si>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</si>
  <si>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</si>
  <si>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</si>
  <si>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</si>
  <si>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</si>
  <si>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</si>
  <si>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</si>
  <si>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</si>
  <si>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</si>
  <si>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</si>
  <si>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</si>
  <si>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</si>
  <si>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</si>
  <si>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</si>
  <si>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</si>
  <si>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</si>
  <si>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</si>
  <si>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</si>
  <si>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</si>
  <si>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</si>
  <si>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</si>
  <si>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</si>
  <si>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</si>
  <si>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</si>
  <si>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</si>
  <si>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</si>
  <si>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</si>
  <si>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</si>
  <si>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</si>
  <si>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</si>
  <si>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</si>
  <si>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</si>
  <si>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</si>
  <si>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</si>
  <si>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</si>
  <si>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</si>
  <si>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</si>
  <si>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</si>
  <si>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</si>
  <si>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</si>
  <si>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</si>
  <si>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</si>
  <si>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</si>
  <si>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</si>
  <si>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</si>
  <si>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</si>
  <si>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</si>
  <si>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</si>
  <si>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</si>
  <si>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</si>
  <si>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</si>
  <si>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</si>
  <si>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</si>
  <si>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</si>
  <si>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</si>
  <si>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</si>
  <si>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</si>
  <si>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</si>
  <si>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</si>
  <si>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</si>
  <si>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</si>
  <si>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</si>
  <si>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</si>
  <si>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</si>
  <si>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</si>
  <si>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</si>
  <si>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</si>
  <si>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</si>
  <si>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</si>
  <si>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</si>
  <si>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</si>
  <si>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</si>
  <si>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</si>
  <si>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</si>
  <si>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</si>
  <si>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</si>
  <si>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</si>
  <si>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</si>
  <si>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</si>
  <si>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</si>
  <si>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</si>
  <si>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</si>
  <si>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</si>
  <si>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</si>
  <si>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</si>
  <si>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</si>
  <si>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</si>
  <si>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</si>
  <si>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</si>
  <si>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</si>
  <si>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</si>
  <si>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</si>
  <si>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</si>
  <si>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</si>
  <si>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</si>
  <si>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</si>
  <si>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</si>
  <si>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</si>
  <si>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</si>
  <si>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</si>
  <si>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</si>
  <si>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</si>
  <si>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</si>
  <si>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</si>
  <si>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</si>
  <si>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</si>
  <si>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</si>
  <si>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</si>
  <si>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</si>
  <si>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</si>
  <si>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</si>
  <si>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</si>
  <si>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</si>
  <si>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</si>
  <si>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</si>
  <si>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</si>
  <si>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</si>
  <si>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</si>
  <si>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</si>
  <si>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</si>
  <si>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</si>
  <si>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</si>
  <si>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</si>
  <si>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</si>
  <si>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</si>
  <si>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</si>
  <si>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</si>
  <si>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</si>
  <si>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</si>
  <si>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</si>
  <si>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</si>
  <si>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</si>
  <si>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</si>
  <si>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</si>
  <si>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</si>
  <si>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</si>
  <si>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</si>
  <si>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</si>
  <si>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</si>
  <si>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</si>
  <si>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</si>
  <si>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</si>
  <si>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</si>
  <si>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</si>
  <si>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</si>
  <si>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</si>
  <si>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</si>
  <si>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</si>
  <si>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</si>
  <si>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</si>
  <si>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</si>
  <si>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</si>
  <si>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</si>
  <si>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</si>
  <si>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</si>
  <si>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</si>
  <si>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</si>
  <si>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</si>
  <si>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</si>
  <si>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</si>
  <si>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</si>
  <si>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</si>
  <si>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</si>
  <si>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</si>
  <si>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</si>
  <si>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</si>
  <si>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</si>
  <si>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</si>
  <si>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</si>
  <si>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</si>
  <si>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</si>
  <si>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</si>
  <si>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</si>
  <si>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</si>
  <si>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</si>
  <si>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</si>
  <si>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</si>
  <si>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</si>
  <si>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</si>
  <si>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</si>
  <si>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</si>
  <si>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</si>
  <si>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</si>
  <si>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</si>
  <si>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</si>
  <si>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</si>
  <si>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</si>
  <si>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</si>
  <si>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</si>
  <si>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</si>
  <si>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</si>
  <si>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</si>
  <si>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</si>
  <si>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</si>
  <si>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</si>
  <si>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</si>
  <si>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</si>
  <si>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</si>
  <si>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</si>
  <si>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</si>
  <si>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</si>
  <si>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</si>
  <si>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</si>
  <si>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</si>
  <si>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</si>
  <si>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</si>
  <si>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</si>
  <si>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</si>
  <si>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</si>
  <si>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</si>
  <si>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</si>
  <si>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</si>
  <si>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</si>
  <si>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</si>
  <si>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</si>
  <si>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</si>
  <si>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</si>
  <si>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</si>
  <si>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</si>
  <si>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</si>
  <si>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</si>
  <si>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</si>
  <si>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</si>
  <si>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</si>
  <si>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</si>
  <si>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</si>
  <si>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</si>
  <si>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</si>
  <si>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</si>
  <si>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</si>
  <si>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</si>
  <si>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</si>
  <si>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</si>
  <si>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</si>
  <si>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</si>
  <si>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</si>
  <si>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</si>
  <si>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</si>
  <si>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</si>
  <si>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</si>
  <si>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</si>
  <si>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</si>
  <si>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</si>
  <si>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</si>
  <si>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</si>
  <si>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</si>
  <si>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</si>
  <si>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</si>
  <si>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</si>
  <si>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</si>
  <si>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</si>
  <si>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</si>
  <si>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</si>
  <si>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</si>
  <si>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</si>
  <si>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</si>
  <si>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</si>
  <si>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</si>
  <si>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</si>
  <si>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</si>
  <si>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</si>
  <si>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</si>
  <si>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</si>
  <si>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</si>
  <si>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</si>
  <si>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</si>
  <si>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</si>
  <si>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</si>
  <si>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</si>
  <si>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</si>
  <si>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</si>
  <si>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</si>
  <si>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</si>
  <si>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</si>
  <si>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</si>
  <si>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</si>
  <si>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</si>
  <si>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</si>
  <si>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</si>
  <si>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</si>
  <si>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</si>
  <si>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</si>
  <si>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</si>
  <si>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</si>
  <si>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</si>
  <si>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</si>
  <si>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</si>
  <si>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</si>
  <si>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</si>
  <si>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</si>
  <si>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</si>
  <si>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</si>
  <si>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</si>
  <si>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</si>
  <si>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</si>
  <si>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</si>
  <si>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</si>
  <si>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</si>
  <si>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</si>
  <si>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</si>
  <si>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</si>
  <si>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</si>
  <si>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</si>
  <si>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</si>
  <si>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</si>
  <si>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</si>
  <si>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</si>
  <si>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</si>
  <si>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</si>
  <si>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</si>
  <si>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</si>
  <si>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</si>
  <si>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</si>
  <si>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</si>
  <si>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</si>
  <si>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</si>
  <si>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</si>
  <si>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</si>
  <si>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</si>
  <si>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</si>
  <si>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</si>
  <si>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</si>
  <si>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</si>
  <si>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</si>
  <si>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</si>
  <si>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</si>
  <si>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</si>
  <si>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</si>
  <si>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</si>
  <si>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</si>
  <si>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</si>
  <si>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</si>
  <si>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</si>
  <si>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</si>
  <si>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</si>
  <si>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</si>
  <si>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</si>
  <si>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</si>
  <si>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</si>
  <si>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</si>
  <si>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</si>
  <si>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</si>
  <si>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</si>
  <si>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</si>
  <si>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</si>
  <si>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</si>
  <si>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</si>
  <si>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</si>
  <si>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</si>
  <si>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</si>
  <si>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</si>
  <si>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</si>
  <si>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</si>
  <si>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</si>
  <si>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</si>
  <si>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</si>
  <si>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</si>
  <si>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</si>
  <si>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</si>
  <si>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</si>
  <si>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</si>
  <si>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</si>
  <si>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</si>
  <si>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</si>
  <si>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</si>
  <si>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</si>
  <si>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</si>
  <si>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</si>
  <si>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</si>
  <si>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</si>
  <si>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</si>
  <si>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</si>
  <si>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</si>
  <si>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</si>
  <si>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</si>
  <si>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</si>
  <si>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</si>
  <si>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</si>
  <si>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</si>
  <si>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</si>
  <si>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</si>
  <si>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</si>
  <si>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</si>
  <si>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</si>
  <si>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</si>
  <si>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</si>
  <si>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</si>
  <si>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</si>
  <si>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</si>
  <si>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</si>
  <si>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</si>
  <si>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</si>
  <si>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</si>
  <si>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</si>
  <si>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</si>
  <si>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</si>
  <si>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</si>
  <si>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</si>
  <si>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</si>
  <si>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</si>
  <si>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</si>
  <si>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</si>
  <si>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</si>
  <si>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</si>
  <si>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</si>
  <si>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</si>
  <si>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</si>
  <si>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</si>
  <si>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</si>
  <si>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</si>
  <si>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</si>
  <si>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</si>
  <si>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</si>
  <si>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</si>
  <si>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</si>
  <si>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</si>
  <si>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</si>
  <si>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</si>
  <si>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</si>
  <si>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</si>
  <si>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</si>
  <si>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</si>
  <si>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</si>
  <si>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</si>
  <si>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</si>
  <si>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</si>
  <si>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</si>
  <si>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</si>
  <si>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</si>
  <si>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</si>
  <si>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</si>
  <si>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</si>
  <si>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</si>
  <si>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</si>
  <si>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</si>
  <si>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</si>
  <si>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</si>
  <si>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</si>
  <si>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</si>
  <si>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</si>
  <si>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</si>
  <si>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</si>
  <si>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</si>
  <si>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</si>
  <si>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</si>
  <si>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</si>
  <si>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</si>
  <si>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</si>
  <si>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</si>
  <si>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</si>
  <si>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</si>
  <si>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</si>
  <si>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</si>
  <si>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</si>
  <si>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</si>
  <si>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</si>
  <si>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</si>
  <si>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</si>
  <si>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</si>
  <si>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</si>
  <si>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</si>
  <si>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</si>
  <si>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</si>
  <si>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</si>
  <si>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</si>
  <si>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</si>
  <si>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</si>
  <si>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</si>
  <si>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</si>
  <si>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</si>
  <si>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</si>
  <si>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</si>
  <si>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</si>
  <si>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</si>
  <si>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</si>
  <si>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</si>
  <si>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</si>
  <si>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</si>
  <si>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</si>
  <si>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</si>
  <si>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</si>
  <si>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</si>
  <si>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</si>
  <si>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</si>
  <si>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</si>
  <si>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</si>
  <si>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</si>
  <si>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</si>
  <si>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</si>
  <si>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</si>
  <si>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</si>
  <si>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</si>
  <si>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</si>
  <si>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</si>
  <si>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</si>
  <si>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</si>
  <si>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</si>
  <si>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</si>
  <si>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</si>
  <si>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</si>
  <si>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</si>
  <si>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</si>
  <si>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</si>
  <si>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</si>
  <si>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</si>
  <si>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</si>
  <si>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</si>
  <si>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</si>
  <si>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</si>
  <si>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</si>
  <si>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</si>
  <si>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</si>
  <si>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</si>
  <si>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</si>
  <si>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</si>
  <si>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</si>
  <si>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</si>
  <si>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</si>
  <si>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</si>
  <si>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</si>
  <si>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</si>
  <si>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</si>
  <si>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</si>
  <si>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</si>
  <si>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</si>
  <si>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</si>
  <si>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</si>
  <si>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</si>
  <si>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</si>
  <si>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</si>
  <si>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</si>
  <si>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</si>
  <si>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</si>
  <si>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</si>
  <si>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</si>
  <si>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</si>
  <si>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</si>
  <si>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</si>
  <si>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</si>
  <si>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</si>
  <si>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</si>
  <si>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</si>
  <si>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</si>
  <si>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</si>
  <si>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</si>
  <si>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</si>
  <si>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</si>
  <si>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</si>
  <si>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</si>
  <si>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</si>
  <si>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</si>
  <si>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</si>
  <si>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</si>
  <si>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</si>
  <si>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</si>
  <si>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</si>
  <si>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</si>
  <si>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</si>
  <si>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</si>
  <si>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</si>
  <si>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</si>
  <si>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</si>
  <si>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</si>
  <si>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</si>
  <si>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</si>
  <si>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</si>
  <si>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</si>
  <si>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</si>
  <si>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</si>
  <si>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</si>
  <si>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</si>
  <si>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</si>
  <si>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</si>
  <si>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</si>
  <si>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</si>
  <si>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</si>
  <si>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</si>
  <si>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</si>
  <si>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</si>
  <si>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</si>
  <si>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</si>
  <si>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</si>
  <si>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</si>
  <si>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</si>
  <si>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</si>
  <si>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</si>
  <si>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</si>
  <si>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</si>
  <si>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</si>
  <si>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</si>
  <si>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</si>
  <si>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</si>
  <si>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</si>
  <si>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</si>
  <si>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</si>
  <si>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</si>
  <si>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</si>
  <si>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</si>
  <si>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</si>
  <si>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</si>
  <si>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</si>
  <si>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</si>
  <si>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</si>
  <si>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</si>
  <si>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</si>
  <si>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</si>
  <si>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</si>
  <si>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</si>
  <si>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</si>
  <si>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</si>
  <si>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</si>
  <si>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</si>
  <si>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</si>
  <si>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</si>
  <si>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</si>
  <si>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</si>
  <si>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</si>
  <si>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</si>
  <si>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</si>
  <si>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</si>
  <si>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</si>
  <si>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</si>
  <si>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</si>
  <si>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</si>
  <si>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</si>
  <si>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</si>
  <si>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</si>
  <si>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</si>
  <si>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</si>
  <si>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</si>
  <si>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</si>
  <si>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</si>
  <si>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</si>
  <si>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</si>
  <si>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</si>
  <si>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</si>
  <si>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</si>
  <si>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</si>
  <si>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</si>
  <si>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</si>
  <si>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</si>
  <si>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</si>
  <si>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</si>
  <si>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</si>
  <si>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</si>
  <si>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</si>
  <si>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</si>
  <si>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</si>
  <si>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</si>
  <si>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</si>
  <si>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</si>
  <si>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</si>
  <si>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</si>
  <si>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</si>
  <si>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</si>
  <si>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</si>
  <si>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</si>
  <si>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</si>
  <si>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</si>
  <si>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</si>
  <si>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</si>
  <si>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</si>
  <si>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</si>
  <si>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</si>
  <si>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</si>
  <si>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</si>
  <si>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</si>
  <si>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</si>
  <si>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</si>
  <si>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</si>
  <si>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</si>
  <si>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</si>
  <si>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</si>
  <si>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</si>
  <si>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</si>
  <si>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</si>
  <si>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</si>
  <si>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</si>
  <si>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</si>
  <si>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</si>
  <si>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</si>
  <si>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</si>
  <si>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</si>
  <si>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</si>
  <si>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</si>
  <si>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</si>
  <si>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</si>
  <si>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</si>
  <si>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</si>
  <si>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</si>
  <si>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</si>
  <si>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</si>
  <si>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</si>
  <si>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</si>
  <si>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</si>
  <si>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</si>
  <si>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</si>
  <si>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</si>
  <si>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</si>
  <si>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</si>
  <si>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</si>
  <si>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</si>
  <si>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</si>
  <si>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</si>
  <si>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</si>
  <si>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</si>
  <si>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</si>
  <si>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</si>
  <si>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</si>
  <si>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</si>
  <si>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</si>
  <si>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</si>
  <si>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</si>
  <si>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</si>
  <si>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</si>
  <si>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</si>
  <si>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</si>
  <si>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</si>
  <si>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</si>
  <si>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</si>
  <si>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</si>
  <si>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</si>
  <si>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</si>
  <si>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</si>
  <si>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</si>
  <si>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</si>
  <si>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</si>
  <si>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</si>
  <si>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</si>
  <si>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</si>
  <si>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</si>
  <si>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</si>
  <si>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</si>
  <si>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</si>
  <si>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</si>
  <si>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</si>
  <si>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</si>
  <si>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</si>
  <si>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</si>
  <si>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</si>
  <si>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</si>
  <si>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</si>
  <si>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</si>
  <si>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</si>
  <si>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</si>
  <si>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</si>
  <si>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</si>
  <si>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</si>
  <si>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</si>
  <si>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</si>
  <si>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</si>
  <si>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</si>
  <si>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</si>
  <si>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</si>
  <si>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</si>
  <si>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</si>
  <si>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</si>
  <si>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</si>
  <si>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</si>
  <si>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</si>
  <si>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</si>
  <si>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</si>
  <si>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</si>
  <si>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</si>
  <si>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</si>
  <si>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</si>
  <si>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</si>
  <si>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</si>
  <si>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</si>
  <si>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</si>
  <si>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</si>
  <si>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</si>
  <si>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</si>
  <si>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</si>
  <si>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</si>
  <si>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</si>
  <si>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</si>
  <si>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</si>
  <si>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</si>
  <si>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</si>
  <si>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</si>
  <si>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</si>
  <si>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</si>
  <si>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</si>
  <si>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</si>
  <si>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</si>
  <si>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</si>
  <si>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</si>
  <si>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</si>
  <si>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</si>
  <si>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</si>
  <si>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</si>
  <si>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</si>
  <si>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</si>
  <si>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</si>
  <si>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</si>
  <si>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</si>
  <si>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</si>
  <si>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</si>
  <si>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</si>
  <si>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</si>
  <si>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</si>
  <si>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</si>
  <si>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</si>
  <si>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</si>
  <si>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</si>
  <si>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</si>
  <si>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</si>
  <si>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</si>
  <si>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</si>
  <si>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</si>
  <si>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</si>
  <si>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</si>
  <si>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</si>
  <si>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</si>
  <si>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</si>
  <si>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</si>
  <si>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</si>
  <si>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</si>
  <si>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</si>
  <si>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</si>
  <si>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</si>
  <si>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</si>
  <si>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</si>
  <si>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</si>
  <si>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</si>
  <si>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</si>
  <si>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</si>
  <si>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</si>
  <si>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</si>
  <si>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</si>
  <si>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</si>
  <si>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</si>
  <si>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</si>
  <si>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</si>
  <si>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</si>
  <si>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</si>
  <si>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</si>
  <si>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</si>
  <si>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</si>
  <si>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</si>
  <si>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</si>
  <si>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</si>
  <si>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</si>
  <si>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</si>
  <si>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</si>
  <si>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</si>
  <si>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</si>
  <si>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</si>
  <si>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</si>
  <si>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</si>
  <si>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</si>
  <si>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</si>
  <si>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</si>
  <si>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</si>
  <si>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</si>
  <si>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</si>
  <si>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</si>
  <si>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</si>
  <si>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</si>
  <si>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</si>
  <si>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</si>
  <si>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</si>
  <si>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</si>
  <si>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</si>
  <si>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</si>
  <si>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</si>
  <si>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</si>
  <si>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</si>
  <si>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</si>
  <si>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</si>
  <si>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</si>
  <si>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</si>
  <si>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</si>
  <si>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</si>
  <si>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</si>
  <si>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</si>
  <si>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</si>
  <si>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</si>
  <si>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</si>
  <si>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</si>
  <si>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</si>
  <si>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</si>
  <si>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</si>
  <si>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</si>
  <si>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</si>
  <si>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</si>
  <si>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</si>
  <si>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</si>
  <si>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</si>
  <si>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</si>
  <si>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</si>
  <si>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</si>
  <si>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</si>
  <si>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</si>
  <si>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</si>
  <si>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</si>
  <si>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</si>
  <si>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</si>
  <si>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</si>
  <si>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</si>
  <si>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</si>
  <si>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</si>
  <si>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</si>
  <si>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</si>
  <si>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</si>
  <si>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</si>
  <si>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</si>
  <si>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</si>
  <si>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</si>
  <si>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</si>
  <si>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</si>
  <si>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</si>
  <si>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</si>
  <si>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</si>
  <si>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</si>
  <si>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</si>
  <si>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</si>
  <si>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</si>
  <si>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</si>
  <si>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</si>
  <si>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</si>
  <si>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</si>
  <si>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</si>
  <si>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</si>
  <si>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</si>
  <si>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</si>
  <si>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</si>
  <si>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</si>
  <si>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</si>
  <si>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</si>
  <si>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</si>
  <si>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</si>
  <si>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</si>
  <si>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</si>
  <si>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</si>
  <si>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</si>
  <si>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</si>
  <si>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</si>
  <si>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</si>
  <si>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</si>
  <si>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</si>
  <si>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</si>
  <si>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</si>
  <si>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</si>
  <si>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</si>
  <si>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</si>
  <si>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</si>
  <si>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</si>
  <si>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</si>
  <si>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</si>
  <si>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</si>
  <si>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</si>
  <si>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</si>
  <si>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</si>
  <si>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</si>
  <si>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</si>
  <si>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</si>
  <si>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</si>
  <si>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</si>
  <si>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</si>
  <si>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</si>
  <si>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</si>
  <si>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</si>
  <si>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</si>
  <si>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</si>
  <si>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</si>
  <si>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</si>
  <si>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</si>
  <si>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</si>
  <si>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</si>
  <si>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</si>
  <si>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</si>
  <si>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</si>
  <si>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</si>
  <si>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</si>
  <si>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</si>
  <si>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</si>
  <si>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</si>
  <si>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</si>
  <si>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</si>
  <si>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</si>
  <si>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</si>
  <si>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</si>
  <si>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</si>
  <si>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</si>
  <si>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</si>
  <si>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</si>
  <si>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</si>
  <si>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</si>
  <si>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</si>
  <si>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</si>
  <si>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</si>
  <si>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</si>
  <si>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</si>
  <si>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</si>
  <si>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</si>
  <si>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</si>
  <si>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</si>
  <si>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</si>
  <si>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</si>
  <si>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</si>
  <si>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</si>
  <si>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</si>
  <si>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</si>
  <si>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</si>
  <si>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</si>
  <si>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</si>
  <si>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</si>
  <si>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</si>
  <si>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</si>
  <si>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</si>
  <si>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</si>
  <si>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</si>
  <si>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</si>
  <si>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</si>
  <si>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</si>
  <si>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</si>
  <si>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</si>
  <si>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</si>
  <si>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</si>
  <si>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</si>
  <si>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</si>
  <si>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</si>
  <si>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</si>
  <si>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</si>
  <si>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</si>
  <si>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</si>
  <si>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</si>
  <si>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</si>
  <si>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</si>
  <si>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</si>
  <si>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</si>
  <si>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</si>
  <si>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</si>
  <si>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</si>
  <si>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</si>
  <si>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</si>
  <si>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</si>
  <si>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</si>
  <si>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</si>
  <si>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</si>
  <si>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</si>
  <si>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</si>
  <si>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</si>
  <si>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</si>
  <si>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</si>
  <si>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</si>
  <si>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</si>
  <si>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</si>
  <si>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</si>
  <si>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</si>
  <si>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</si>
  <si>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</si>
  <si>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</si>
  <si>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</si>
  <si>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</si>
  <si>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</si>
  <si>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</si>
  <si>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</si>
  <si>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</si>
  <si>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</si>
  <si>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</si>
  <si>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</si>
  <si>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</si>
  <si>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</si>
  <si>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</si>
  <si>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</si>
  <si>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</si>
  <si>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</si>
  <si>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</si>
  <si>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</si>
  <si>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</si>
  <si>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</si>
  <si>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</si>
  <si>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</si>
  <si>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</si>
  <si>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</si>
  <si>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</si>
  <si>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</si>
  <si>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</si>
  <si>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</si>
  <si>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</si>
  <si>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</si>
  <si>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</si>
  <si>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</si>
  <si>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</si>
  <si>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</si>
  <si>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</si>
  <si>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</si>
  <si>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</si>
  <si>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</si>
  <si>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</si>
  <si>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</si>
  <si>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</si>
  <si>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</si>
  <si>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</si>
  <si>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</si>
  <si>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</si>
  <si>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</si>
  <si>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</si>
  <si>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</si>
  <si>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</si>
  <si>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</si>
  <si>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</si>
  <si>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</si>
  <si>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</si>
  <si>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</si>
  <si>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</si>
  <si>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</si>
  <si>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</si>
  <si>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</si>
  <si>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</si>
  <si>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</si>
  <si>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</si>
  <si>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</si>
  <si>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</si>
  <si>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</si>
  <si>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</si>
  <si>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</si>
  <si>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</si>
  <si>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</si>
  <si>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</si>
  <si>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</si>
  <si>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</si>
  <si>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</si>
  <si>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</si>
  <si>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</si>
  <si>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</si>
  <si>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</si>
  <si>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</si>
  <si>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</si>
  <si>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</si>
  <si>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</si>
  <si>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</si>
  <si>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</si>
  <si>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</si>
  <si>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</si>
  <si>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</si>
  <si>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</si>
  <si>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</si>
  <si>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</si>
  <si>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</si>
  <si>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</si>
  <si>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</si>
  <si>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</si>
  <si>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</si>
  <si>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</si>
  <si>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</si>
  <si>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</si>
  <si>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</si>
  <si>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</si>
  <si>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</si>
  <si>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</si>
  <si>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</si>
  <si>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</si>
  <si>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</si>
  <si>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</si>
  <si>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</si>
  <si>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</si>
  <si>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</si>
  <si>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</si>
  <si>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</si>
  <si>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</si>
  <si>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</si>
  <si>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</si>
  <si>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</si>
  <si>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</si>
  <si>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</si>
  <si>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</si>
  <si>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</si>
  <si>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</si>
  <si>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</si>
  <si>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</si>
  <si>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</si>
  <si>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</si>
  <si>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</si>
  <si>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</si>
  <si>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</si>
  <si>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</si>
  <si>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</si>
  <si>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</si>
  <si>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</si>
  <si>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</si>
  <si>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</si>
  <si>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</si>
  <si>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</si>
  <si>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</si>
  <si>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</si>
  <si>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</si>
  <si>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</si>
  <si>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</si>
  <si>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</si>
  <si>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</si>
  <si>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</si>
  <si>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</si>
  <si>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</si>
  <si>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</si>
  <si>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</si>
  <si>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</si>
  <si>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</si>
  <si>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</si>
  <si>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</si>
  <si>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</si>
  <si>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</si>
  <si>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</si>
  <si>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</si>
  <si>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</si>
  <si>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</si>
  <si>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</si>
  <si>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</si>
  <si>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</si>
  <si>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</si>
  <si>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</si>
  <si>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</si>
  <si>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</si>
  <si>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</si>
  <si>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</si>
  <si>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</si>
  <si>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</si>
  <si>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</si>
  <si>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</si>
  <si>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</si>
  <si>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</si>
  <si>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</si>
  <si>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</si>
  <si>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</si>
  <si>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</si>
  <si>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</si>
  <si>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</si>
  <si>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</si>
  <si>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</si>
  <si>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</si>
  <si>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</si>
  <si>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</si>
  <si>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</si>
  <si>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</si>
  <si>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</si>
  <si>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</si>
  <si>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</si>
  <si>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</si>
  <si>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</si>
  <si>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</si>
  <si>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</si>
  <si>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</si>
  <si>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</si>
  <si>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</si>
  <si>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</si>
  <si>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</si>
  <si>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</si>
  <si>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</si>
  <si>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</si>
  <si>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</si>
  <si>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</si>
  <si>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</si>
  <si>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</si>
  <si>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</si>
  <si>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</si>
  <si>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</si>
  <si>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</si>
  <si>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</si>
  <si>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</si>
  <si>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</si>
  <si>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</si>
  <si>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</si>
  <si>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</si>
  <si>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</si>
  <si>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</si>
  <si>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</si>
  <si>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</si>
  <si>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</si>
  <si>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</si>
  <si>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</si>
  <si>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</si>
  <si>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</si>
  <si>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</si>
  <si>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</si>
  <si>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</si>
  <si>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</si>
  <si>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</si>
  <si>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</si>
  <si>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</si>
  <si>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</si>
  <si>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</si>
  <si>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</si>
  <si>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</si>
  <si>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</si>
  <si>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</si>
  <si>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</si>
  <si>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</si>
  <si>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</si>
  <si>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</si>
  <si>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</si>
  <si>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</si>
  <si>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</si>
  <si>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</si>
  <si>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</si>
  <si>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</si>
  <si>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</si>
  <si>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</si>
  <si>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</si>
  <si>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</si>
  <si>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</si>
  <si>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</si>
  <si>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</si>
  <si>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</si>
  <si>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</si>
  <si>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</si>
  <si>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</si>
  <si>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</si>
  <si>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</si>
  <si>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</si>
  <si>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</si>
  <si>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</si>
  <si>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</si>
  <si>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</si>
  <si>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</si>
  <si>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</si>
  <si>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</si>
  <si>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</si>
  <si>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</si>
  <si>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</si>
  <si>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</si>
  <si>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</si>
  <si>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</si>
  <si>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</si>
  <si>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</si>
  <si>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</si>
  <si>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</si>
  <si>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</si>
  <si>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</si>
  <si>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</si>
  <si>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</si>
  <si>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</si>
  <si>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</si>
  <si>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</si>
  <si>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</si>
  <si>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</si>
  <si>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</si>
  <si>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</si>
  <si>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</si>
  <si>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</si>
  <si>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</si>
  <si>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</si>
  <si>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</si>
  <si>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</si>
  <si>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</si>
  <si>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</si>
  <si>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</si>
  <si>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</si>
  <si>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</si>
  <si>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</si>
  <si>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</si>
  <si>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</si>
  <si>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</si>
  <si>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</si>
  <si>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</si>
  <si>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</si>
  <si>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</si>
  <si>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</si>
  <si>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</si>
  <si>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</si>
  <si>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</si>
  <si>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</si>
  <si>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</si>
  <si>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</si>
  <si>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</si>
  <si>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</si>
  <si>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</si>
  <si>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</si>
  <si>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</si>
  <si>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</si>
  <si>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</si>
  <si>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</si>
  <si>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</si>
  <si>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</si>
  <si>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</si>
  <si>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</si>
  <si>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</si>
  <si>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</si>
  <si>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</si>
  <si>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</si>
  <si>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</si>
  <si>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</si>
  <si>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</si>
  <si>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</si>
  <si>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</si>
  <si>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</si>
  <si>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</si>
  <si>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</si>
  <si>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</si>
  <si>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</si>
  <si>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</si>
  <si>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</si>
  <si>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</si>
  <si>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</si>
  <si>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</si>
  <si>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</si>
  <si>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</si>
  <si>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</si>
  <si>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</si>
  <si>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</si>
  <si>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</si>
  <si>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</si>
  <si>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</si>
  <si>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</si>
  <si>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</si>
  <si>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</si>
  <si>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</si>
  <si>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</si>
  <si>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</si>
  <si>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</si>
  <si>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</si>
  <si>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</si>
  <si>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</si>
  <si>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</si>
  <si>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</si>
  <si>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</si>
  <si>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</si>
  <si>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</si>
  <si>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</si>
  <si>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</si>
  <si>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</si>
  <si>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</si>
  <si>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</si>
  <si>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</si>
  <si>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</si>
  <si>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</si>
  <si>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</si>
  <si>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</si>
  <si>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</si>
  <si>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</si>
  <si>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</si>
  <si>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</si>
  <si>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</si>
  <si>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</si>
  <si>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</si>
  <si>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</si>
  <si>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</si>
  <si>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</si>
  <si>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</si>
  <si>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</si>
  <si>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</si>
  <si>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</si>
  <si>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</si>
  <si>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</si>
  <si>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</si>
  <si>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</si>
  <si>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</si>
  <si>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</si>
  <si>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</si>
  <si>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</si>
  <si>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</si>
  <si>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</si>
  <si>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</si>
  <si>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</si>
  <si>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</si>
  <si>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</si>
  <si>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</si>
  <si>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</si>
  <si>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</si>
  <si>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</si>
  <si>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</si>
  <si>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</si>
  <si>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</si>
  <si>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</si>
  <si>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</si>
  <si>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</si>
  <si>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</si>
  <si>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</si>
  <si>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</si>
  <si>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</si>
  <si>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</si>
  <si>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</si>
  <si>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</si>
  <si>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</si>
  <si>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</si>
  <si>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</si>
  <si>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</si>
  <si>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</si>
  <si>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</si>
  <si>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</si>
  <si>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</si>
  <si>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</si>
  <si>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</si>
  <si>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</si>
  <si>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</si>
  <si>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</si>
  <si>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</si>
  <si>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</si>
  <si>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</si>
  <si>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</si>
  <si>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</si>
  <si>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</si>
  <si>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</si>
  <si>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</si>
  <si>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</si>
  <si>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</si>
  <si>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</si>
  <si>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</si>
  <si>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</si>
  <si>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</si>
  <si>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</si>
  <si>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</si>
  <si>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</si>
  <si>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</si>
  <si>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</si>
  <si>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</si>
  <si>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</si>
  <si>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</si>
  <si>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</si>
  <si>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</si>
  <si>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</si>
  <si>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</si>
  <si>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</si>
  <si>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</si>
  <si>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</si>
  <si>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</si>
  <si>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</si>
  <si>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</si>
  <si>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</si>
  <si>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</si>
  <si>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</si>
  <si>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</si>
  <si>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</si>
  <si>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</si>
  <si>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</si>
  <si>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</si>
  <si>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</si>
  <si>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</si>
  <si>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</si>
  <si>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</si>
  <si>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</si>
  <si>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</si>
  <si>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</si>
  <si>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</si>
  <si>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</si>
  <si>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</si>
  <si>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</si>
  <si>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</si>
  <si>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</si>
  <si>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</si>
  <si>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</si>
  <si>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</si>
  <si>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</si>
  <si>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</si>
  <si>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</si>
  <si>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</si>
  <si>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</si>
  <si>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</si>
  <si>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</si>
  <si>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</si>
  <si>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</si>
  <si>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</si>
  <si>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</si>
  <si>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</si>
  <si>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</si>
  <si>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</si>
  <si>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</si>
  <si>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</si>
  <si>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</si>
  <si>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</si>
  <si>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</si>
  <si>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</si>
  <si>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</si>
  <si>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</si>
  <si>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</si>
  <si>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</si>
  <si>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</si>
  <si>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</si>
  <si>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</si>
  <si>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</si>
  <si>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</si>
  <si>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</si>
  <si>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</si>
  <si>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</si>
  <si>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</si>
  <si>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</si>
  <si>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</si>
  <si>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</si>
  <si>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</si>
  <si>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</si>
  <si>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</si>
  <si>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</si>
  <si>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</si>
  <si>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</si>
  <si>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</si>
  <si>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</si>
  <si>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</si>
  <si>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</si>
  <si>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</si>
  <si>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</si>
  <si>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</si>
  <si>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</si>
  <si>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</si>
  <si>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</si>
  <si>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</si>
  <si>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</si>
  <si>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</si>
  <si>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</si>
  <si>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</si>
  <si>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</si>
  <si>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</si>
  <si>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</si>
  <si>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</si>
  <si>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</si>
  <si>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</si>
  <si>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</si>
  <si>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</si>
  <si>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</si>
  <si>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</si>
  <si>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</si>
  <si>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</si>
  <si>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</si>
  <si>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</si>
  <si>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</si>
  <si>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</si>
  <si>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</si>
  <si>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</si>
  <si>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</si>
  <si>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</si>
  <si>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</si>
  <si>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</si>
  <si>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</si>
  <si>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</si>
  <si>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</si>
  <si>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</si>
  <si>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</si>
  <si>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</si>
  <si>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</si>
  <si>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</si>
  <si>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</si>
  <si>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</si>
  <si>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</si>
  <si>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</si>
  <si>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</si>
  <si>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</si>
  <si>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</si>
  <si>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</si>
  <si>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</si>
  <si>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</si>
  <si>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</si>
  <si>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</si>
  <si>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</si>
  <si>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</si>
  <si>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</si>
  <si>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</si>
  <si>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</si>
  <si>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</si>
  <si>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</si>
  <si>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</si>
  <si>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</si>
  <si>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</si>
  <si>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</si>
  <si>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</si>
  <si>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</si>
  <si>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</si>
  <si>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</si>
  <si>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</si>
  <si>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</si>
  <si>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</si>
  <si>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</si>
  <si>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</si>
  <si>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</si>
  <si>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</si>
  <si>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</si>
  <si>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</si>
  <si>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</si>
  <si>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</si>
  <si>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</si>
  <si>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</si>
  <si>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</si>
  <si>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</si>
  <si>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</si>
  <si>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</si>
  <si>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</si>
  <si>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</si>
  <si>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</si>
  <si>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</si>
  <si>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</si>
  <si>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</si>
  <si>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</si>
  <si>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</si>
  <si>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</si>
  <si>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</si>
  <si>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</si>
  <si>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</si>
  <si>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</si>
  <si>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</si>
  <si>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</si>
  <si>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</si>
  <si>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</si>
  <si>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</si>
  <si>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</si>
  <si>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</si>
  <si>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</si>
  <si>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</si>
  <si>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</si>
  <si>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</si>
  <si>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</si>
  <si>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</si>
  <si>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</si>
  <si>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</si>
  <si>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</si>
  <si>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</si>
  <si>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</si>
  <si>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</si>
  <si>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</si>
  <si>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</si>
  <si>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</si>
  <si>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</si>
  <si>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</si>
  <si>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</si>
  <si>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</si>
  <si>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</si>
  <si>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</si>
  <si>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</si>
  <si>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</si>
  <si>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</si>
  <si>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</si>
  <si>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</si>
  <si>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</si>
  <si>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</si>
  <si>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</si>
  <si>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</si>
  <si>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</si>
  <si>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</si>
  <si>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</si>
  <si>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</si>
  <si>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</si>
  <si>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</si>
  <si>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</si>
  <si>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</si>
  <si>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</si>
  <si>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</si>
  <si>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</si>
  <si>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</si>
  <si>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</si>
  <si>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</si>
  <si>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</si>
  <si>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</si>
  <si>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</si>
  <si>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</si>
  <si>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</si>
  <si>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</si>
  <si>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</si>
  <si>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</si>
  <si>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</si>
  <si>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</si>
  <si>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</si>
  <si>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</si>
  <si>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</si>
  <si>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</si>
  <si>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</si>
  <si>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</si>
  <si>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</si>
  <si>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</si>
  <si>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</si>
  <si>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</si>
  <si>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</si>
  <si>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</si>
  <si>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</si>
  <si>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</si>
  <si>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</si>
  <si>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</si>
  <si>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</si>
  <si>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</si>
  <si>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</si>
  <si>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</si>
  <si>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</si>
  <si>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</si>
  <si>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</si>
  <si>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</si>
  <si>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</si>
  <si>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</si>
  <si>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</si>
  <si>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</si>
  <si>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</si>
  <si>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</si>
  <si>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</si>
  <si>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</si>
  <si>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</si>
  <si>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</si>
  <si>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</si>
  <si>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</si>
  <si>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</si>
  <si>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</si>
  <si>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</si>
  <si>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</si>
  <si>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</si>
  <si>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</si>
  <si>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</si>
  <si>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</si>
  <si>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</si>
  <si>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</si>
  <si>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</si>
  <si>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</si>
  <si>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</si>
  <si>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</si>
  <si>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</si>
  <si>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</si>
  <si>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</si>
  <si>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</si>
  <si>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</si>
  <si>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</si>
  <si>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</si>
  <si>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</si>
  <si>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</si>
  <si>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</si>
  <si>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</si>
  <si>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</si>
  <si>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</si>
  <si>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</si>
  <si>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</si>
  <si>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</si>
  <si>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</si>
  <si>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</si>
  <si>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</si>
  <si>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</si>
  <si>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</si>
  <si>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</si>
  <si>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</si>
  <si>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</si>
  <si>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</si>
  <si>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</si>
  <si>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</si>
  <si>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</si>
  <si>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</si>
  <si>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</si>
  <si>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</si>
  <si>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</si>
  <si>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</si>
  <si>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</si>
  <si>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</si>
  <si>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</si>
  <si>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</si>
  <si>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</si>
  <si>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</si>
  <si>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</si>
  <si>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</si>
  <si>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</si>
  <si>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</si>
  <si>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</si>
  <si>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</si>
  <si>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</si>
  <si>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</si>
  <si>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</si>
  <si>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</si>
  <si>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</si>
  <si>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</si>
  <si>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</si>
  <si>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</si>
  <si>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</si>
  <si>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</si>
  <si>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</si>
  <si>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</si>
  <si>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</si>
  <si>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</si>
  <si>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</si>
  <si>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</si>
  <si>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</si>
  <si>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</si>
  <si>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</si>
  <si>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</si>
  <si>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</si>
  <si>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</si>
  <si>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</si>
  <si>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</si>
  <si>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</si>
  <si>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</si>
  <si>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</si>
  <si>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</si>
  <si>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</si>
  <si>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</si>
  <si>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</si>
  <si>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</si>
  <si>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</si>
  <si>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</si>
  <si>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</si>
  <si>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</si>
  <si>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</si>
  <si>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</si>
  <si>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</si>
  <si>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</si>
  <si>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</si>
  <si>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</si>
  <si>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</si>
  <si>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</si>
  <si>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</si>
  <si>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</si>
  <si>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</si>
  <si>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</si>
  <si>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</si>
  <si>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</si>
  <si>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</si>
  <si>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</si>
  <si>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</si>
  <si>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</si>
  <si>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</si>
  <si>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</si>
  <si>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</si>
  <si>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</si>
  <si>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</si>
  <si>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</si>
  <si>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</si>
  <si>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</si>
  <si>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</si>
  <si>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</si>
  <si>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</si>
  <si>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</si>
  <si>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</si>
  <si>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</si>
  <si>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</si>
  <si>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</si>
  <si>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</si>
  <si>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</si>
  <si>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</si>
  <si>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</si>
  <si>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</si>
  <si>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</si>
  <si>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</si>
  <si>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</si>
  <si>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</si>
  <si>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</si>
  <si>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</si>
  <si>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</si>
  <si>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</si>
  <si>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</si>
  <si>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</si>
  <si>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</si>
  <si>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</si>
  <si>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</si>
  <si>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</si>
  <si>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</si>
  <si>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</si>
  <si>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</si>
  <si>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</si>
  <si>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</si>
  <si>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</si>
  <si>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</si>
  <si>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</si>
  <si>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</si>
  <si>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</si>
  <si>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</si>
  <si>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</si>
  <si>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</si>
  <si>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</si>
  <si>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</si>
  <si>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</si>
  <si>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</si>
  <si>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</si>
  <si>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</si>
  <si>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</si>
  <si>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</si>
  <si>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</si>
  <si>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</si>
  <si>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</si>
  <si>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</si>
  <si>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</si>
  <si>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</si>
  <si>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</si>
  <si>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</si>
  <si>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</si>
  <si>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</si>
  <si>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</si>
  <si>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</si>
  <si>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</si>
  <si>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</si>
  <si>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</si>
  <si>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</si>
  <si>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</si>
  <si>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</si>
  <si>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</si>
  <si>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</si>
  <si>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</si>
  <si>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</si>
  <si>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</si>
  <si>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</si>
  <si>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</si>
  <si>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</si>
  <si>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</si>
  <si>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</si>
  <si>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</si>
  <si>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</si>
  <si>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</si>
  <si>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</si>
  <si>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</si>
  <si>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</si>
  <si>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</si>
  <si>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</si>
  <si>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</si>
  <si>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</si>
  <si>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</si>
  <si>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</si>
  <si>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</si>
  <si>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</si>
  <si>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</si>
  <si>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</si>
  <si>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</si>
  <si>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</si>
  <si>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</si>
  <si>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</si>
  <si>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</si>
  <si>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</si>
  <si>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</si>
  <si>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</si>
  <si>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</si>
  <si>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</si>
  <si>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</si>
  <si>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</si>
  <si>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</si>
  <si>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</si>
  <si>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</si>
  <si>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</si>
  <si>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</si>
  <si>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</si>
  <si>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</si>
  <si>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</si>
  <si>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</si>
  <si>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</si>
  <si>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</si>
  <si>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</si>
  <si>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</si>
  <si>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</si>
  <si>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</si>
  <si>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</si>
  <si>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</si>
  <si>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</si>
  <si>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</si>
  <si>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</si>
  <si>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</si>
  <si>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</si>
  <si>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</si>
  <si>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</si>
  <si>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</si>
  <si>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</si>
  <si>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</si>
  <si>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</si>
  <si>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</si>
  <si>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</si>
  <si>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</si>
  <si>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</si>
  <si>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</si>
  <si>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</si>
  <si>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</si>
  <si>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</si>
  <si>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</si>
  <si>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</si>
  <si>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</si>
  <si>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</si>
  <si>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</si>
  <si>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</si>
  <si>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</si>
  <si>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</si>
  <si>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</si>
  <si>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</si>
  <si>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</si>
  <si>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</si>
  <si>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</si>
  <si>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</si>
  <si>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</si>
  <si>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</si>
  <si>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</si>
  <si>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</si>
  <si>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</si>
  <si>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</si>
  <si>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</si>
  <si>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</si>
  <si>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</si>
  <si>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</si>
  <si>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</si>
  <si>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</si>
  <si>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</si>
  <si>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</si>
  <si>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</si>
  <si>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</si>
  <si>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</si>
  <si>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</si>
  <si>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</si>
  <si>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</si>
  <si>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</si>
  <si>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</si>
  <si>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</si>
  <si>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</si>
  <si>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</si>
  <si>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</si>
  <si>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</si>
  <si>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</si>
  <si>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</si>
  <si>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</si>
  <si>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</si>
  <si>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</si>
  <si>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</si>
  <si>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</si>
  <si>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</si>
  <si>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</si>
  <si>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</si>
  <si>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</si>
  <si>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</si>
  <si>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</si>
  <si>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</si>
  <si>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</si>
  <si>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</si>
  <si>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</si>
  <si>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</si>
  <si>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</si>
  <si>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</si>
  <si>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</si>
  <si>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</si>
  <si>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</si>
  <si>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</si>
  <si>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</si>
  <si>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</si>
  <si>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</si>
  <si>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</si>
  <si>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</si>
  <si>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</si>
  <si>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</si>
  <si>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</si>
  <si>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</si>
  <si>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</si>
  <si>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</si>
  <si>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</si>
  <si>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</si>
  <si>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</si>
  <si>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</si>
  <si>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</si>
  <si>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</si>
  <si>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</si>
  <si>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</si>
  <si>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</si>
  <si>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</si>
  <si>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</si>
  <si>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</si>
  <si>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</si>
  <si>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</si>
  <si>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</si>
  <si>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</si>
  <si>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</si>
  <si>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</si>
  <si>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</si>
  <si>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</si>
  <si>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</si>
  <si>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</si>
  <si>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</si>
  <si>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</si>
  <si>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</si>
  <si>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</si>
  <si>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</si>
  <si>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</si>
  <si>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</si>
  <si>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</si>
  <si>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</si>
  <si>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</si>
  <si>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</si>
  <si>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</si>
  <si>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</si>
  <si>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</si>
  <si>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</si>
  <si>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</si>
  <si>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</si>
  <si>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</si>
  <si>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</si>
  <si>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</si>
  <si>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</si>
  <si>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</si>
  <si>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</si>
  <si>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</si>
  <si>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</si>
  <si>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</si>
  <si>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</si>
  <si>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</si>
  <si>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</si>
  <si>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</si>
  <si>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</si>
  <si>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</si>
  <si>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</si>
  <si>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</si>
  <si>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</si>
  <si>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</si>
  <si>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</si>
  <si>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</si>
  <si>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</si>
  <si>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</si>
  <si>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</si>
  <si>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</si>
  <si>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</si>
  <si>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</si>
  <si>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</si>
  <si>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</si>
  <si>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</si>
  <si>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</si>
  <si>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</si>
  <si>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</si>
  <si>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</si>
  <si>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</si>
  <si>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</si>
  <si>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</si>
  <si>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</si>
  <si>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</si>
  <si>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</si>
  <si>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</si>
  <si>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</si>
  <si>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</si>
  <si>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</si>
  <si>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</si>
  <si>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</si>
  <si>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</si>
  <si>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</si>
  <si>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</si>
  <si>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</si>
  <si>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</si>
  <si>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</si>
  <si>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</si>
  <si>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</si>
  <si>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</si>
  <si>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</si>
  <si>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</si>
  <si>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</si>
  <si>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</si>
  <si>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</si>
  <si>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</si>
  <si>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</si>
  <si>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</si>
  <si>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</si>
  <si>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</si>
  <si>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</si>
  <si>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</si>
  <si>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</si>
  <si>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</si>
  <si>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</si>
  <si>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</si>
  <si>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</si>
  <si>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</si>
  <si>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</si>
  <si>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</si>
  <si>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</si>
  <si>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</si>
  <si>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</si>
  <si>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</si>
  <si>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</si>
  <si>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</si>
  <si>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</si>
  <si>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</si>
  <si>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</si>
  <si>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</si>
  <si>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</si>
  <si>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</si>
  <si>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</si>
  <si>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</si>
  <si>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</si>
  <si>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</si>
  <si>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</si>
  <si>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</si>
  <si>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</si>
  <si>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</si>
  <si>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</si>
  <si>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</si>
  <si>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</si>
  <si>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</si>
  <si>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</si>
  <si>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</si>
  <si>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</si>
  <si>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</si>
  <si>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</si>
  <si>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</si>
  <si>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</si>
  <si>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</si>
  <si>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</si>
  <si>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</si>
  <si>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</si>
  <si>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</si>
  <si>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</si>
  <si>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</si>
  <si>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</si>
  <si>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</si>
  <si>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</si>
  <si>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</si>
  <si>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</si>
  <si>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</si>
  <si>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</si>
  <si>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</si>
  <si>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</si>
  <si>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</si>
  <si>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</si>
  <si>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</si>
  <si>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</si>
  <si>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</si>
  <si>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</si>
  <si>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</si>
  <si>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</si>
  <si>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</si>
  <si>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</si>
  <si>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</si>
  <si>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</si>
  <si>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</si>
  <si>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</si>
  <si>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</si>
  <si>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</si>
  <si>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</si>
  <si>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</si>
  <si>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</si>
  <si>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</si>
  <si>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</si>
  <si>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</si>
  <si>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</si>
  <si>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</si>
  <si>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</si>
  <si>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</si>
  <si>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</si>
  <si>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</si>
  <si>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</si>
  <si>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</si>
  <si>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</si>
  <si>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</si>
  <si>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</si>
  <si>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</si>
  <si>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</si>
  <si>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</si>
  <si>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</si>
  <si>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</si>
  <si>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</si>
  <si>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</si>
  <si>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</si>
  <si>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</si>
  <si>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</si>
  <si>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</si>
  <si>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</si>
  <si>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</si>
  <si>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</si>
  <si>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</si>
  <si>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</si>
  <si>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</si>
  <si>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</si>
  <si>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</si>
  <si>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</si>
  <si>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</si>
  <si>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</si>
  <si>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</si>
  <si>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</si>
  <si>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</si>
  <si>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</si>
  <si>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</si>
  <si>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</si>
  <si>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</si>
  <si>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</si>
  <si>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</si>
  <si>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</si>
  <si>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</si>
  <si>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</si>
  <si>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</si>
  <si>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</si>
  <si>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</si>
  <si>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</si>
  <si>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</si>
  <si>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</si>
  <si>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</si>
  <si>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</si>
  <si>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</si>
  <si>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</si>
  <si>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</si>
  <si>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</si>
  <si>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</si>
  <si>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</si>
  <si>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</si>
  <si>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</si>
  <si>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</si>
  <si>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</si>
  <si>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</si>
  <si>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</si>
  <si>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</si>
  <si>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</si>
  <si>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</si>
  <si>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</si>
  <si>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</si>
  <si>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</si>
  <si>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</si>
  <si>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</si>
  <si>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</si>
  <si>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</si>
  <si>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</si>
  <si>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</si>
  <si>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</si>
  <si>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</si>
  <si>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</si>
  <si>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</si>
  <si>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</si>
  <si>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</si>
  <si>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</si>
  <si>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</si>
  <si>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</si>
  <si>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</si>
  <si>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</si>
  <si>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</si>
  <si>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</si>
  <si>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</si>
  <si>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</si>
  <si>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</si>
  <si>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</si>
  <si>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</si>
  <si>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</si>
  <si>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</si>
  <si>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</si>
  <si>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</si>
  <si>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</si>
  <si>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</si>
  <si>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</si>
  <si>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</si>
  <si>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</si>
  <si>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</si>
  <si>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</si>
  <si>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</si>
  <si>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</si>
  <si>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</si>
  <si>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</si>
  <si>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</si>
  <si>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</si>
  <si>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</si>
  <si>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</si>
  <si>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</si>
  <si>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</si>
  <si>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</si>
  <si>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</si>
  <si>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</si>
  <si>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</si>
  <si>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</si>
  <si>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</si>
  <si>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</si>
  <si>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</si>
  <si>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</si>
  <si>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</si>
  <si>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</si>
  <si>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</si>
  <si>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</si>
  <si>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</si>
  <si>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</si>
  <si>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</si>
  <si>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</si>
  <si>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</si>
  <si>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</si>
  <si>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</si>
  <si>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</si>
  <si>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</si>
  <si>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</si>
  <si>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</si>
  <si>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</si>
  <si>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</si>
  <si>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</si>
  <si>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</si>
  <si>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</si>
  <si>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</si>
  <si>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</si>
  <si>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</si>
  <si>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</si>
  <si>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</si>
  <si>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</si>
  <si>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</si>
  <si>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</si>
  <si>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</si>
  <si>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</si>
  <si>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</si>
  <si>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</si>
  <si>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</si>
  <si>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</si>
  <si>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</si>
  <si>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</si>
  <si>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</si>
  <si>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</si>
  <si>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</si>
  <si>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</si>
  <si>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</si>
  <si>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</si>
  <si>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</si>
  <si>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</si>
  <si>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</si>
  <si>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</si>
  <si>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</si>
  <si>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</si>
  <si>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</si>
  <si>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</si>
  <si>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</si>
  <si>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</si>
  <si>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</si>
  <si>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</si>
  <si>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</si>
  <si>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</si>
  <si>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</si>
  <si>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</si>
  <si>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</si>
  <si>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</si>
  <si>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</si>
  <si>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</si>
  <si>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</si>
  <si>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</si>
  <si>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</si>
  <si>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</si>
  <si>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</si>
  <si>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</si>
  <si>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</si>
  <si>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</si>
  <si>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</si>
  <si>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</si>
  <si>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</si>
  <si>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</si>
  <si>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</si>
  <si>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</si>
  <si>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</si>
  <si>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</si>
  <si>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</si>
  <si>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</si>
  <si>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</si>
  <si>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</si>
  <si>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</si>
  <si>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</si>
  <si>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</si>
  <si>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</si>
  <si>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</si>
  <si>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</si>
  <si>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</si>
  <si>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</si>
  <si>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</si>
  <si>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</si>
  <si>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</si>
  <si>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</si>
  <si>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</si>
  <si>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</si>
  <si>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</si>
  <si>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</si>
  <si>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</si>
  <si>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</si>
  <si>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</si>
  <si>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</si>
  <si>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</si>
  <si>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</si>
  <si>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</si>
  <si>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</si>
  <si>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</si>
  <si>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</si>
  <si>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</si>
  <si>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</si>
  <si>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</si>
  <si>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</si>
  <si>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</si>
  <si>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</si>
  <si>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</si>
  <si>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</si>
  <si>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</si>
  <si>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</si>
  <si>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</si>
  <si>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</si>
  <si>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</si>
  <si>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</si>
  <si>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</si>
  <si>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</si>
  <si>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</si>
  <si>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</si>
  <si>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</si>
  <si>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</si>
  <si>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</si>
  <si>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</si>
  <si>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</si>
  <si>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</si>
  <si>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</si>
  <si>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</si>
  <si>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</si>
  <si>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</si>
  <si>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</si>
  <si>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</si>
  <si>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</si>
  <si>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</si>
  <si>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</si>
  <si>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</si>
  <si>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</si>
  <si>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</si>
  <si>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</si>
  <si>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</si>
  <si>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</si>
  <si>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</si>
  <si>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</si>
  <si>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</si>
  <si>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</si>
  <si>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</si>
  <si>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</si>
  <si>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</si>
  <si>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</si>
  <si>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</si>
  <si>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</si>
  <si>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</si>
  <si>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</si>
  <si>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</si>
  <si>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</si>
  <si>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</si>
  <si>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</si>
  <si>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</si>
  <si>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</si>
  <si>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</si>
  <si>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</si>
  <si>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</si>
  <si>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</si>
  <si>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</si>
  <si>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</si>
  <si>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</si>
  <si>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</si>
  <si>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</si>
  <si>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</si>
  <si>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</si>
  <si>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</si>
  <si>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</si>
  <si>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</si>
  <si>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</si>
  <si>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</si>
  <si>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</si>
  <si>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</si>
  <si>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</si>
  <si>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</si>
  <si>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</si>
  <si>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</si>
  <si>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</si>
  <si>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</si>
  <si>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</si>
  <si>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</si>
  <si>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</si>
  <si>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</si>
  <si>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</si>
  <si>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</si>
  <si>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</si>
  <si>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</si>
  <si>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</si>
  <si>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</si>
  <si>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</si>
  <si>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</si>
  <si>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</si>
  <si>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</si>
  <si>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</si>
  <si>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</si>
  <si>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</si>
  <si>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</si>
  <si>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</si>
  <si>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</si>
  <si>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</si>
  <si>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</si>
  <si>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</si>
  <si>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</si>
  <si>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</si>
  <si>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</si>
  <si>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</si>
  <si>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</si>
  <si>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</si>
  <si>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</si>
  <si>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</si>
  <si>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</si>
  <si>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</si>
  <si>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</si>
  <si>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</si>
  <si>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</si>
  <si>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</si>
  <si>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</si>
  <si>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</si>
  <si>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</si>
  <si>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</si>
  <si>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</si>
  <si>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</si>
  <si>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</si>
  <si>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</si>
  <si>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</si>
  <si>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</si>
  <si>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</si>
  <si>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</si>
  <si>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</si>
  <si>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</si>
  <si>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</si>
  <si>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</si>
  <si>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</si>
  <si>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</si>
  <si>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</si>
  <si>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</si>
  <si>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</si>
  <si>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</si>
  <si>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</si>
  <si>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</si>
  <si>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</si>
  <si>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</si>
  <si>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</si>
  <si>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</si>
  <si>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</si>
  <si>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</si>
  <si>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</si>
  <si>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</si>
  <si>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</si>
  <si>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</si>
  <si>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</si>
  <si>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</si>
  <si>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</si>
  <si>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</si>
  <si>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</si>
  <si>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</si>
  <si>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</si>
  <si>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</si>
  <si>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</si>
  <si>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</si>
  <si>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</si>
  <si>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</si>
  <si>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</si>
  <si>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</si>
  <si>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</si>
  <si>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</si>
  <si>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</si>
  <si>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</si>
  <si>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</si>
  <si>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</si>
  <si>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</si>
  <si>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</si>
  <si>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</si>
  <si>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</si>
  <si>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</si>
  <si>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</si>
  <si>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</si>
  <si>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</si>
  <si>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</si>
  <si>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</si>
  <si>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</si>
  <si>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</si>
  <si>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</si>
  <si>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</si>
  <si>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</si>
  <si>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</si>
  <si>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</si>
  <si>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</si>
  <si>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</si>
  <si>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</si>
  <si>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</si>
  <si>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</si>
  <si>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</si>
  <si>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</si>
  <si>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</si>
  <si>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</si>
  <si>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</si>
  <si>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</si>
  <si>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</si>
  <si>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</si>
  <si>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</si>
  <si>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</si>
  <si>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</si>
  <si>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</si>
  <si>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</si>
  <si>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</si>
  <si>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</si>
  <si>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</si>
  <si>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</si>
  <si>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</si>
  <si>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</si>
  <si>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</si>
  <si>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</si>
  <si>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</si>
  <si>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</si>
  <si>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</si>
  <si>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</si>
  <si>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</si>
  <si>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</si>
  <si>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</si>
  <si>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</si>
  <si>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</si>
  <si>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</si>
  <si>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</si>
  <si>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</si>
  <si>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</si>
  <si>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</si>
  <si>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</si>
  <si>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</si>
  <si>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</si>
  <si>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</si>
  <si>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</si>
  <si>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</si>
  <si>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</si>
  <si>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</si>
  <si>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</si>
  <si>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</si>
  <si>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</si>
  <si>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</si>
  <si>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</si>
  <si>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</si>
  <si>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</si>
  <si>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</si>
  <si>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</si>
  <si>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</si>
  <si>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</si>
  <si>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</si>
  <si>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</si>
  <si>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</si>
  <si>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</si>
  <si>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</si>
  <si>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</si>
  <si>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</si>
  <si>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</si>
  <si>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</si>
  <si>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</si>
  <si>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</si>
  <si>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</si>
  <si>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</si>
  <si>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</si>
  <si>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</si>
  <si>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</si>
  <si>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</si>
  <si>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</si>
  <si>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</si>
  <si>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</si>
  <si>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</si>
  <si>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</si>
  <si>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</si>
  <si>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</si>
  <si>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</si>
  <si>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</si>
  <si>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</si>
  <si>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</si>
  <si>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</si>
  <si>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</si>
  <si>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</si>
  <si>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</si>
  <si>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</si>
  <si>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</si>
  <si>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</si>
  <si>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</si>
  <si>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</si>
  <si>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</si>
  <si>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</si>
  <si>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</si>
  <si>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</si>
  <si>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</si>
  <si>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</si>
  <si>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</si>
  <si>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</si>
  <si>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</si>
  <si>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</si>
  <si>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</si>
  <si>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</si>
  <si>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</si>
  <si>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</si>
  <si>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</si>
  <si>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</si>
  <si>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</si>
  <si>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</si>
  <si>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</si>
  <si>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</si>
  <si>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</si>
  <si>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</si>
  <si>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</si>
  <si>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</si>
  <si>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</si>
  <si>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</si>
  <si>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</si>
  <si>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</si>
  <si>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</si>
  <si>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</si>
  <si>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</si>
  <si>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</si>
  <si>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</si>
  <si>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</si>
  <si>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</si>
  <si>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</si>
  <si>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</si>
  <si>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</si>
  <si>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</si>
  <si>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</si>
  <si>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</si>
  <si>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</si>
  <si>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</si>
  <si>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</si>
  <si>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</si>
  <si>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</si>
  <si>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</si>
  <si>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</si>
  <si>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</si>
  <si>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</si>
  <si>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</si>
  <si>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</si>
  <si>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</si>
  <si>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</si>
  <si>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</si>
  <si>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</si>
  <si>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</si>
  <si>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</si>
  <si>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</si>
  <si>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</si>
  <si>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</si>
  <si>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</si>
  <si>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</si>
  <si>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</si>
  <si>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</si>
  <si>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</si>
  <si>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</si>
  <si>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</si>
  <si>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</si>
  <si>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</si>
  <si>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</si>
  <si>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</si>
  <si>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</si>
  <si>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</si>
  <si>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</si>
  <si>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</si>
  <si>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</si>
  <si>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</si>
  <si>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</si>
  <si>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</si>
  <si>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</si>
  <si>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</si>
  <si>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</si>
  <si>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</si>
  <si>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</si>
  <si>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</si>
  <si>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</si>
  <si>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</si>
  <si>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</si>
  <si>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</si>
  <si>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</si>
  <si>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</si>
  <si>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</si>
  <si>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</si>
  <si>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</si>
  <si>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</si>
  <si>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</si>
  <si>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</si>
  <si>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</si>
  <si>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</si>
  <si>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</si>
  <si>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</si>
  <si>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</si>
  <si>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</si>
  <si>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</si>
  <si>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</si>
  <si>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</si>
  <si>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</si>
  <si>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</si>
  <si>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</si>
  <si>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</si>
  <si>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</si>
  <si>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</si>
  <si>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</si>
  <si>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</si>
  <si>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</si>
  <si>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</si>
  <si>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</si>
  <si>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</si>
  <si>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</si>
  <si>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</si>
  <si>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</si>
  <si>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</si>
  <si>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</si>
  <si>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</si>
  <si>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</si>
  <si>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</si>
  <si>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</si>
  <si>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</si>
  <si>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</si>
  <si>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</si>
  <si>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</si>
  <si>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</si>
  <si>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</si>
  <si>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</si>
  <si>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</si>
  <si>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</si>
  <si>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</si>
  <si>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</si>
  <si>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</si>
  <si>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</si>
  <si>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</si>
  <si>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</si>
  <si>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</si>
  <si>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</si>
  <si>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</si>
  <si>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</si>
  <si>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</si>
  <si>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</si>
  <si>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</si>
  <si>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</si>
  <si>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</si>
  <si>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</si>
  <si>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</si>
  <si>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</si>
  <si>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</si>
  <si>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</si>
  <si>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</si>
  <si>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</si>
  <si>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</si>
  <si>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</si>
  <si>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</si>
  <si>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</si>
  <si>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</si>
  <si>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</si>
  <si>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</si>
  <si>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</si>
  <si>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</si>
  <si>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</si>
  <si>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</si>
  <si>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</si>
  <si>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</si>
  <si>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</si>
  <si>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</si>
  <si>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</si>
  <si>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</si>
  <si>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</si>
  <si>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</si>
  <si>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</si>
  <si>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</si>
  <si>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</si>
  <si>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</si>
  <si>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</si>
  <si>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</si>
  <si>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</si>
  <si>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</si>
  <si>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</si>
  <si>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</si>
  <si>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</si>
  <si>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</si>
  <si>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</si>
  <si>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</si>
  <si>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</si>
  <si>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</si>
  <si>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</si>
  <si>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</si>
  <si>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</si>
  <si>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</si>
  <si>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</si>
  <si>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</si>
  <si>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</si>
  <si>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</si>
  <si>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</si>
  <si>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</si>
  <si>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</si>
  <si>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</si>
  <si>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</si>
  <si>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</si>
  <si>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</si>
  <si>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</si>
  <si>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</si>
  <si>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</si>
  <si>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</si>
  <si>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</si>
  <si>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</si>
  <si>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</si>
  <si>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</si>
  <si>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</si>
  <si>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</si>
  <si>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</si>
  <si>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</si>
  <si>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</si>
  <si>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</si>
  <si>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</si>
  <si>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</si>
  <si>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</si>
  <si>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</si>
  <si>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</si>
  <si>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</si>
  <si>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</si>
  <si>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</si>
  <si>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</si>
  <si>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</si>
  <si>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</si>
  <si>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</si>
  <si>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</si>
  <si>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</si>
  <si>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</si>
  <si>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</si>
  <si>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</si>
  <si>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</si>
  <si>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</si>
  <si>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</si>
  <si>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</si>
  <si>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</si>
  <si>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</si>
  <si>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</si>
  <si>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</si>
  <si>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</si>
  <si>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</si>
  <si>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</si>
  <si>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</si>
  <si>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</si>
  <si>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</si>
  <si>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</si>
  <si>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</si>
  <si>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</si>
  <si>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</si>
  <si>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</si>
  <si>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</si>
  <si>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</si>
  <si>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</si>
  <si>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</si>
  <si>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</si>
  <si>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</si>
  <si>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</si>
  <si>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</si>
  <si>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</si>
  <si>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</si>
  <si>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</si>
  <si>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</si>
  <si>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</si>
  <si>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</si>
  <si>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</si>
  <si>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</si>
  <si>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</si>
  <si>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</si>
  <si>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</si>
  <si>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</si>
  <si>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</si>
  <si>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</si>
  <si>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</si>
  <si>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</si>
  <si>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</si>
  <si>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</si>
  <si>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</si>
  <si>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</si>
  <si>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</si>
  <si>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</si>
  <si>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</si>
  <si>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</si>
  <si>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</si>
  <si>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</si>
  <si>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</si>
  <si>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</si>
  <si>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</si>
  <si>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</si>
  <si>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</si>
  <si>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</si>
  <si>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</si>
  <si>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</si>
  <si>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</si>
  <si>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</si>
  <si>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</si>
  <si>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</si>
  <si>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</si>
  <si>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</si>
  <si>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</si>
  <si>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</si>
  <si>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</si>
  <si>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</si>
  <si>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</si>
  <si>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</si>
  <si>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</si>
  <si>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</si>
  <si>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</si>
  <si>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</si>
  <si>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</si>
  <si>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</si>
  <si>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</si>
  <si>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</si>
  <si>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</si>
  <si>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</si>
  <si>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</si>
  <si>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</si>
  <si>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</si>
  <si>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</si>
  <si>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</si>
  <si>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</si>
  <si>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</si>
  <si>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</si>
  <si>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</si>
  <si>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</si>
  <si>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</si>
  <si>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</si>
  <si>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</si>
  <si>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</si>
  <si>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</si>
  <si>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</si>
  <si>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</si>
  <si>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</si>
  <si>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</si>
  <si>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</si>
  <si>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</si>
  <si>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</si>
  <si>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</si>
  <si>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</si>
  <si>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</si>
  <si>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</si>
  <si>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</si>
  <si>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</si>
  <si>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</si>
  <si>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</si>
  <si>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</si>
  <si>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</si>
  <si>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</si>
  <si>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</si>
  <si>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</si>
  <si>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</si>
  <si>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</si>
  <si>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</si>
  <si>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</si>
  <si>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</si>
  <si>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</si>
  <si>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</si>
  <si>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</si>
  <si>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</si>
  <si>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</si>
  <si>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</si>
  <si>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</si>
  <si>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</si>
  <si>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</si>
  <si>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</si>
  <si>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</si>
  <si>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</si>
  <si>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</si>
  <si>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</si>
  <si>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</si>
  <si>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</si>
  <si>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</si>
  <si>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</si>
  <si>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</si>
  <si>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</si>
  <si>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</si>
  <si>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</si>
  <si>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</si>
  <si>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</si>
  <si>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</si>
  <si>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</si>
  <si>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</si>
  <si>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</si>
  <si>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</si>
  <si>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</si>
  <si>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</si>
  <si>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</si>
  <si>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</si>
  <si>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</si>
  <si>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</si>
  <si>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</si>
  <si>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</si>
  <si>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</si>
  <si>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</si>
  <si>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</si>
  <si>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</si>
  <si>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</si>
  <si>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</si>
  <si>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</si>
  <si>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</si>
  <si>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</si>
  <si>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</si>
  <si>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</si>
  <si>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</si>
  <si>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</si>
  <si>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</si>
  <si>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</si>
  <si>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</si>
  <si>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</si>
  <si>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</si>
  <si>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</si>
  <si>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</si>
  <si>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</si>
  <si>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</si>
  <si>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</si>
  <si>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</si>
  <si>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</si>
  <si>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</si>
  <si>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</si>
  <si>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</si>
  <si>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</si>
  <si>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</si>
  <si>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</si>
  <si>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</si>
  <si>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</si>
  <si>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</si>
  <si>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</si>
  <si>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</si>
  <si>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</si>
  <si>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</si>
  <si>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</si>
  <si>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</si>
  <si>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</si>
  <si>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</si>
  <si>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</si>
  <si>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</si>
  <si>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</si>
  <si>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</si>
  <si>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</si>
  <si>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</si>
  <si>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</si>
  <si>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</si>
  <si>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</si>
  <si>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</si>
  <si>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</si>
  <si>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</si>
  <si>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</si>
  <si>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</si>
  <si>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</si>
  <si>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</si>
  <si>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</si>
  <si>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</si>
  <si>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</si>
  <si>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</si>
  <si>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</si>
  <si>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</si>
  <si>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</si>
  <si>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</si>
  <si>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</si>
  <si>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</si>
  <si>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</si>
  <si>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</si>
  <si>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</si>
  <si>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</si>
  <si>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</si>
  <si>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</si>
  <si>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</si>
  <si>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</si>
  <si>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</si>
  <si>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</si>
  <si>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</si>
  <si>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</si>
  <si>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</si>
  <si>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</si>
  <si>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</si>
  <si>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</si>
  <si>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</si>
  <si>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</si>
  <si>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</si>
  <si>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</si>
  <si>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</si>
  <si>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</si>
  <si>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</si>
  <si>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</si>
  <si>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</si>
  <si>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</si>
  <si>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</si>
  <si>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</si>
  <si>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</si>
  <si>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</si>
  <si>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</si>
  <si>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</si>
  <si>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</si>
  <si>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</si>
  <si>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</si>
  <si>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</si>
  <si>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</si>
  <si>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</si>
  <si>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</si>
  <si>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</si>
  <si>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</si>
  <si>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</si>
  <si>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</si>
  <si>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</si>
  <si>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</si>
  <si>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</si>
  <si>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</si>
  <si>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</si>
  <si>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</si>
  <si>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</si>
  <si>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</si>
  <si>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</si>
  <si>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</si>
  <si>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</si>
  <si>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</si>
  <si>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</si>
  <si>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</si>
  <si>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</si>
  <si>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</si>
  <si>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</si>
  <si>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</si>
  <si>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</si>
  <si>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</si>
  <si>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</si>
  <si>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</si>
  <si>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</si>
  <si>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</si>
  <si>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</si>
  <si>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</si>
  <si>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</si>
  <si>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</si>
  <si>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</si>
  <si>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</si>
  <si>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</si>
  <si>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</si>
  <si>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</si>
  <si>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</si>
  <si>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</si>
  <si>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</si>
  <si>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</si>
  <si>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</si>
  <si>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</si>
  <si>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</si>
  <si>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</si>
  <si>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</si>
  <si>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</si>
  <si>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</si>
  <si>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</si>
  <si>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</si>
  <si>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</si>
  <si>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</si>
  <si>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</si>
  <si>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</si>
  <si>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</si>
  <si>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</si>
  <si>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</si>
  <si>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</si>
  <si>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</si>
  <si>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</si>
  <si>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</si>
  <si>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</si>
  <si>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</si>
  <si>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</si>
  <si>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</si>
  <si>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</si>
  <si>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</si>
  <si>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</si>
  <si>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</si>
  <si>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</si>
  <si>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</si>
  <si>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</si>
  <si>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</si>
  <si>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</si>
  <si>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</si>
  <si>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</si>
  <si>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</si>
  <si>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</si>
  <si>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</si>
  <si>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</si>
  <si>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</si>
  <si>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</si>
  <si>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</si>
  <si>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</si>
  <si>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</si>
  <si>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</si>
  <si>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</si>
  <si>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</si>
  <si>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</si>
  <si>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</si>
  <si>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</si>
  <si>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</si>
  <si>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</si>
  <si>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</si>
  <si>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</si>
  <si>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</si>
  <si>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</si>
  <si>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</si>
  <si>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</si>
  <si>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</si>
  <si>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</si>
  <si>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</si>
  <si>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</si>
  <si>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</si>
  <si>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</si>
  <si>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</si>
  <si>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</si>
  <si>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</si>
  <si>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</si>
  <si>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</si>
  <si>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</si>
  <si>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</si>
  <si>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</si>
  <si>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</si>
  <si>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</si>
  <si>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</si>
  <si>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</si>
  <si>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</si>
  <si>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</si>
  <si>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</si>
  <si>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</si>
  <si>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</si>
  <si>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</si>
  <si>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</si>
  <si>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</si>
  <si>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</si>
  <si>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</si>
  <si>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</si>
  <si>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</si>
  <si>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</si>
  <si>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</si>
  <si>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</si>
  <si>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</si>
  <si>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</si>
  <si>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</si>
  <si>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</si>
  <si>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</si>
  <si>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</si>
  <si>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</si>
  <si>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</si>
  <si>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</si>
  <si>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</si>
  <si>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</si>
  <si>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</si>
  <si>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</si>
  <si>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</si>
  <si>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</si>
  <si>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</si>
  <si>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</si>
  <si>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</si>
  <si>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</si>
  <si>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</si>
  <si>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</si>
  <si>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</si>
  <si>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</si>
  <si>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</si>
  <si>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</si>
  <si>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</si>
  <si>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</si>
  <si>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</si>
  <si>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</si>
  <si>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</si>
  <si>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</si>
  <si>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</si>
  <si>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</si>
  <si>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</si>
  <si>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</si>
  <si>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</si>
  <si>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</si>
  <si>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</si>
  <si>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</si>
  <si>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</si>
  <si>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</si>
  <si>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</si>
  <si>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</si>
  <si>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</si>
  <si>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</si>
  <si>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</si>
  <si>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</si>
  <si>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</si>
  <si>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</si>
  <si>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</si>
  <si>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</si>
  <si>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</si>
  <si>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</si>
  <si>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</si>
  <si>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</si>
  <si>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</si>
  <si>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</si>
  <si>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</si>
  <si>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</si>
  <si>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</si>
  <si>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</si>
  <si>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</si>
  <si>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</si>
  <si>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</si>
  <si>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</si>
  <si>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</si>
  <si>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</si>
  <si>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</si>
  <si>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</si>
  <si>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</si>
  <si>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</si>
  <si>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</si>
  <si>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</si>
  <si>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</si>
  <si>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</si>
  <si>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</si>
  <si>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</si>
  <si>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</si>
  <si>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</si>
  <si>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</si>
  <si>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</si>
  <si>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</si>
  <si>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</si>
  <si>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</si>
  <si>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</si>
  <si>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</si>
  <si>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</si>
  <si>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</si>
  <si>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</si>
  <si>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</si>
  <si>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</si>
  <si>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</si>
  <si>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</si>
  <si>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</si>
  <si>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</si>
  <si>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</si>
  <si>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</si>
  <si>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</si>
  <si>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</si>
  <si>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</si>
  <si>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</si>
  <si>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</si>
  <si>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</si>
  <si>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</si>
  <si>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</si>
  <si>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</si>
  <si>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</si>
  <si>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</si>
  <si>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</si>
  <si>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</si>
  <si>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</si>
  <si>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</si>
  <si>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</si>
  <si>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</si>
  <si>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</si>
  <si>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</si>
  <si>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</si>
  <si>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</si>
  <si>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</si>
  <si>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</si>
  <si>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</si>
  <si>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</si>
  <si>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</si>
  <si>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</si>
  <si>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</si>
  <si>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</si>
  <si>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</si>
  <si>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</si>
  <si>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</si>
  <si>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</si>
  <si>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</si>
  <si>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</si>
  <si>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</si>
  <si>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</si>
  <si>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</si>
  <si>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</si>
  <si>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</si>
  <si>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</si>
  <si>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</si>
  <si>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</si>
  <si>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</si>
  <si>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</si>
  <si>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</si>
  <si>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</si>
  <si>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</si>
  <si>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</si>
  <si>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</si>
  <si>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</si>
  <si>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</si>
  <si>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</si>
  <si>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</si>
  <si>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</si>
  <si>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</si>
  <si>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</si>
  <si>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</si>
  <si>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</si>
  <si>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</si>
  <si>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</si>
  <si>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</si>
  <si>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</si>
  <si>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</si>
  <si>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</si>
  <si>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</si>
  <si>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</si>
  <si>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</si>
  <si>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</si>
  <si>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</si>
  <si>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</si>
  <si>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</si>
  <si>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</si>
  <si>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</si>
  <si>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</si>
  <si>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</si>
  <si>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</si>
  <si>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</si>
  <si>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</si>
  <si>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</si>
  <si>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</si>
  <si>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</si>
  <si>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</si>
  <si>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</si>
  <si>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</si>
  <si>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</si>
  <si>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</si>
  <si>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</si>
  <si>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</si>
  <si>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</si>
  <si>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</si>
  <si>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</si>
  <si>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</si>
  <si>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</si>
  <si>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</si>
  <si>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</si>
  <si>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</si>
  <si>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</si>
  <si>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</si>
  <si>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</si>
  <si>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</si>
  <si>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</si>
  <si>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</si>
  <si>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</si>
  <si>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</si>
  <si>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</si>
  <si>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</si>
  <si>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</si>
  <si>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</si>
  <si>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</si>
  <si>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</si>
  <si>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</si>
  <si>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</si>
  <si>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</si>
  <si>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</si>
  <si>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</si>
  <si>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</si>
  <si>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</si>
  <si>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</si>
  <si>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</si>
  <si>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</si>
  <si>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</si>
  <si>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</si>
  <si>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</si>
  <si>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</si>
  <si>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</si>
  <si>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</si>
  <si>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</si>
  <si>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</si>
  <si>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</si>
  <si>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</si>
  <si>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</si>
  <si>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</si>
  <si>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</si>
  <si>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</si>
  <si>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</si>
  <si>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</si>
  <si>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</si>
  <si>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</si>
  <si>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</si>
  <si>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</si>
  <si>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</si>
  <si>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</si>
  <si>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</si>
  <si>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</si>
  <si>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</si>
  <si>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</si>
  <si>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</si>
  <si>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</si>
  <si>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</si>
  <si>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</si>
  <si>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</si>
  <si>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</si>
  <si>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</si>
  <si>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</si>
  <si>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</si>
  <si>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</si>
  <si>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</si>
  <si>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</si>
  <si>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</si>
  <si>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</si>
  <si>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</si>
  <si>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</si>
  <si>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</si>
  <si>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</si>
  <si>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</si>
  <si>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</si>
  <si>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</si>
  <si>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</si>
  <si>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</si>
  <si>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</si>
  <si>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</si>
  <si>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</si>
  <si>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</si>
  <si>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</si>
  <si>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</si>
  <si>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</si>
  <si>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</si>
  <si>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</si>
  <si>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</si>
  <si>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</si>
  <si>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</si>
  <si>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</si>
  <si>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</si>
  <si>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</si>
  <si>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</si>
  <si>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</si>
  <si>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</si>
  <si>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</si>
  <si>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</si>
  <si>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</si>
  <si>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</si>
  <si>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</si>
  <si>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</si>
  <si>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</si>
  <si>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</si>
  <si>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</si>
  <si>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</si>
  <si>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</si>
  <si>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</si>
  <si>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</si>
  <si>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</si>
  <si>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</si>
  <si>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</si>
  <si>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</si>
  <si>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</si>
  <si>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</si>
  <si>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</si>
  <si>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</si>
  <si>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</si>
  <si>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</si>
  <si>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</si>
  <si>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</si>
  <si>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</si>
  <si>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</si>
  <si>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</si>
  <si>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</si>
  <si>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</si>
  <si>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</si>
  <si>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</si>
  <si>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</si>
  <si>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</si>
  <si>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</si>
  <si>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</si>
  <si>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</si>
  <si>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</si>
  <si>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</si>
  <si>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</si>
  <si>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</si>
  <si>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</si>
  <si>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</si>
  <si>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</si>
  <si>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</si>
  <si>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</si>
  <si>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</si>
  <si>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</si>
  <si>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</si>
  <si>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</si>
  <si>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</si>
  <si>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</si>
  <si>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</si>
  <si>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</si>
  <si>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</si>
  <si>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</si>
  <si>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</si>
  <si>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</si>
  <si>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</si>
  <si>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</si>
  <si>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</si>
  <si>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</si>
  <si>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</si>
  <si>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</si>
  <si>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</si>
  <si>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</si>
  <si>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</si>
  <si>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</si>
  <si>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</si>
  <si>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</si>
  <si>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</si>
  <si>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</si>
  <si>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</si>
  <si>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</si>
  <si>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</si>
  <si>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</si>
  <si>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</si>
  <si>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</si>
  <si>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</si>
  <si>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</si>
  <si>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</si>
  <si>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</si>
  <si>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</si>
  <si>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</si>
  <si>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</si>
  <si>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</si>
  <si>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</si>
  <si>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</si>
  <si>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</si>
  <si>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</si>
  <si>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</si>
  <si>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</si>
  <si>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</si>
  <si>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</si>
  <si>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</si>
  <si>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</si>
  <si>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</si>
  <si>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</si>
  <si>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</si>
  <si>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</si>
  <si>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</si>
  <si>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</si>
  <si>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</si>
  <si>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</si>
  <si>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</si>
  <si>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</si>
  <si>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</si>
  <si>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</si>
  <si>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</si>
  <si>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</si>
  <si>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</si>
  <si>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</si>
  <si>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</si>
  <si>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</si>
  <si>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</si>
  <si>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</si>
  <si>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</si>
  <si>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</si>
  <si>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</si>
  <si>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</si>
  <si>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</si>
  <si>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</si>
  <si>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</si>
  <si>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</si>
  <si>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</si>
  <si>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</si>
  <si>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</si>
  <si>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</si>
  <si>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</si>
  <si>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</si>
  <si>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</si>
  <si>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</si>
  <si>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</si>
  <si>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</si>
  <si>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</si>
  <si>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</si>
  <si>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</si>
  <si>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</si>
  <si>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</si>
  <si>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</si>
  <si>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</si>
  <si>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</si>
  <si>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</si>
  <si>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</si>
  <si>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</si>
  <si>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</si>
  <si>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</si>
  <si>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</si>
  <si>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</si>
  <si>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</si>
  <si>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</si>
  <si>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</si>
  <si>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</si>
  <si>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</si>
  <si>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</si>
  <si>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</si>
  <si>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</si>
  <si>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</si>
  <si>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</si>
  <si>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</si>
  <si>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</si>
  <si>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</si>
  <si>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</si>
  <si>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</si>
  <si>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</si>
  <si>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</si>
  <si>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</si>
  <si>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</si>
  <si>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</si>
  <si>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</si>
  <si>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</si>
  <si>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</si>
  <si>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</si>
  <si>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</si>
  <si>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</si>
  <si>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</si>
  <si>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</si>
  <si>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</si>
  <si>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</si>
  <si>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</si>
  <si>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</si>
  <si>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</si>
  <si>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</si>
  <si>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</si>
  <si>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</si>
  <si>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</si>
  <si>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</si>
  <si>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</si>
  <si>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</si>
  <si>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</si>
  <si>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</si>
  <si>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</si>
  <si>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</si>
  <si>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</si>
  <si>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</si>
  <si>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</si>
  <si>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</si>
  <si>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</si>
  <si>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</si>
  <si>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</si>
  <si>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</si>
  <si>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</si>
  <si>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</si>
  <si>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</si>
  <si>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</si>
  <si>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</si>
  <si>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</si>
  <si>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</si>
  <si>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</si>
  <si>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</si>
  <si>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</si>
  <si>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</si>
  <si>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</si>
  <si>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</si>
  <si>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</si>
  <si>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</si>
  <si>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</si>
  <si>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</si>
  <si>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</si>
  <si>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</si>
  <si>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</si>
  <si>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</si>
  <si>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</si>
  <si>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</si>
  <si>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</si>
  <si>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</si>
  <si>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</si>
  <si>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</si>
  <si>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</si>
  <si>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</si>
  <si>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</si>
  <si>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</si>
  <si>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</si>
  <si>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</si>
  <si>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</si>
  <si>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</si>
  <si>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</si>
  <si>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</si>
  <si>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</si>
  <si>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</si>
  <si>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</si>
  <si>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</si>
  <si>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</si>
  <si>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</si>
  <si>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</si>
  <si>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</si>
  <si>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</si>
  <si>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</si>
  <si>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</si>
  <si>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</si>
  <si>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</si>
  <si>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</si>
  <si>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</si>
  <si>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</si>
  <si>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</si>
  <si>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</si>
  <si>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</si>
  <si>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</si>
  <si>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</si>
  <si>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</si>
  <si>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</si>
  <si>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</si>
  <si>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</si>
  <si>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</si>
  <si>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</si>
  <si>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</si>
  <si>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</si>
  <si>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</si>
  <si>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</si>
  <si>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</si>
  <si>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</si>
  <si>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</si>
  <si>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</si>
  <si>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</si>
  <si>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</si>
  <si>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</si>
  <si>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</si>
  <si>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</si>
  <si>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</si>
  <si>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</si>
  <si>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</si>
  <si>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</si>
  <si>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</si>
  <si>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</si>
  <si>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</si>
  <si>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</si>
  <si>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</si>
  <si>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</si>
  <si>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</si>
  <si>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</si>
  <si>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</si>
  <si>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</si>
  <si>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</si>
  <si>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</si>
  <si>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</si>
  <si>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</si>
  <si>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</si>
  <si>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</si>
  <si>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</si>
  <si>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</si>
  <si>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</si>
  <si>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</si>
  <si>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</si>
  <si>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</si>
  <si>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</si>
  <si>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</si>
  <si>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</si>
  <si>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</si>
  <si>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</si>
  <si>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</si>
  <si>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</si>
  <si>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</si>
  <si>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</si>
  <si>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</si>
  <si>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</si>
  <si>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</si>
  <si>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</si>
  <si>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</si>
  <si>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</si>
  <si>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</si>
  <si>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</si>
  <si>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</si>
  <si>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</si>
  <si>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</si>
  <si>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</si>
  <si>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</si>
  <si>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</si>
  <si>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</si>
  <si>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</si>
  <si>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</si>
  <si>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</si>
  <si>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</si>
  <si>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</si>
  <si>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</si>
  <si>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</si>
  <si>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</si>
  <si>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</si>
  <si>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</si>
  <si>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</si>
  <si>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</si>
  <si>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</si>
  <si>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</si>
  <si>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</si>
  <si>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</si>
  <si>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</si>
  <si>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</si>
  <si>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</si>
  <si>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</si>
  <si>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</si>
  <si>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</si>
  <si>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</si>
  <si>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</si>
  <si>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</si>
  <si>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</si>
  <si>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</si>
  <si>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</si>
  <si>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</si>
  <si>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</si>
  <si>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</si>
  <si>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</si>
  <si>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</si>
  <si>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</si>
  <si>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</si>
  <si>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</si>
  <si>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</si>
  <si>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</si>
  <si>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</si>
  <si>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</si>
  <si>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</si>
  <si>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</si>
  <si>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</si>
  <si>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</si>
  <si>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</si>
  <si>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</si>
  <si>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</si>
  <si>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</si>
  <si>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</si>
  <si>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</si>
  <si>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</si>
  <si>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</si>
  <si>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</si>
  <si>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</si>
  <si>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</si>
  <si>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</si>
  <si>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</si>
  <si>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</si>
  <si>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</si>
  <si>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</si>
  <si>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</si>
  <si>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</si>
  <si>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</si>
  <si>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</si>
  <si>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</si>
  <si>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</si>
  <si>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</si>
  <si>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</si>
  <si>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</si>
  <si>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</si>
  <si>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</si>
  <si>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</si>
  <si>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</si>
  <si>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</si>
  <si>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</si>
  <si>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</si>
  <si>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</si>
  <si>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</si>
  <si>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</si>
  <si>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</si>
  <si>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</si>
  <si>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</si>
  <si>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</si>
  <si>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</si>
  <si>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</si>
  <si>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</si>
  <si>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</si>
  <si>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</si>
  <si>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</si>
  <si>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</si>
  <si>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</si>
  <si>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</si>
  <si>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</si>
  <si>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</si>
  <si>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</si>
  <si>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</si>
  <si>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</si>
  <si>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</si>
  <si>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</si>
  <si>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</si>
  <si>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</si>
  <si>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</si>
  <si>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</si>
  <si>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</si>
  <si>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</si>
  <si>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</si>
  <si>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</si>
  <si>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</si>
  <si>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</si>
  <si>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</si>
  <si>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</si>
  <si>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</si>
  <si>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</si>
  <si>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</si>
  <si>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</si>
  <si>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</si>
  <si>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</si>
  <si>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</si>
  <si>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</si>
  <si>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</si>
  <si>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</si>
  <si>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</si>
  <si>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</si>
  <si>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</si>
  <si>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</si>
  <si>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</si>
  <si>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</si>
  <si>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</si>
  <si>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</si>
  <si>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</si>
  <si>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</si>
  <si>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</si>
  <si>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</si>
  <si>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</si>
  <si>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</si>
  <si>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</si>
  <si>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</si>
  <si>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</si>
  <si>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</si>
  <si>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</si>
  <si>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</si>
  <si>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</si>
  <si>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</si>
  <si>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</si>
  <si>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</si>
  <si>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</si>
  <si>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</si>
  <si>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</si>
  <si>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</si>
  <si>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</si>
  <si>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</si>
  <si>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</si>
  <si>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</si>
  <si>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</si>
  <si>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</si>
  <si>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</si>
  <si>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</si>
  <si>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</si>
  <si>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</si>
  <si>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</si>
  <si>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</si>
  <si>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</si>
  <si>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</si>
  <si>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</si>
  <si>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</si>
  <si>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</si>
  <si>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</si>
  <si>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</si>
  <si>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</si>
  <si>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</si>
  <si>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</si>
  <si>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</si>
  <si>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</si>
  <si>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</si>
  <si>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</si>
  <si>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</si>
  <si>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</si>
  <si>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</si>
  <si>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</si>
  <si>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</si>
  <si>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</si>
  <si>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</si>
  <si>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</si>
  <si>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</si>
  <si>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</si>
  <si>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</si>
  <si>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</si>
  <si>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</si>
  <si>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</si>
  <si>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</si>
  <si>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</si>
  <si>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</si>
  <si>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</si>
  <si>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</si>
  <si>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</si>
  <si>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</si>
  <si>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</si>
  <si>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</si>
  <si>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</si>
  <si>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</si>
  <si>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</si>
  <si>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</si>
  <si>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</si>
  <si>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</si>
  <si>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</si>
  <si>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</si>
  <si>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</si>
  <si>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</si>
  <si>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</si>
  <si>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</si>
  <si>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</si>
  <si>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</si>
  <si>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</si>
  <si>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</si>
  <si>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</si>
  <si>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</si>
  <si>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</si>
  <si>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</si>
  <si>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</si>
  <si>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</si>
  <si>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</si>
  <si>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</si>
  <si>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</si>
  <si>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</si>
  <si>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</si>
  <si>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</si>
  <si>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</si>
  <si>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</si>
  <si>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</si>
  <si>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</si>
  <si>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</si>
  <si>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</si>
  <si>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</si>
  <si>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</si>
  <si>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</si>
  <si>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</si>
  <si>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</si>
  <si>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</si>
  <si>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</si>
  <si>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</si>
  <si>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</si>
  <si>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</si>
  <si>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</si>
  <si>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</si>
  <si>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</si>
  <si>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</si>
  <si>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</si>
  <si>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</si>
  <si>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</si>
  <si>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</si>
  <si>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</si>
  <si>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</si>
  <si>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</si>
  <si>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</si>
  <si>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</si>
  <si>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</si>
  <si>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</si>
  <si>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</si>
  <si>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</si>
  <si>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</si>
  <si>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</si>
  <si>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</si>
  <si>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</si>
  <si>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</si>
  <si>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</si>
  <si>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</si>
  <si>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</si>
  <si>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</si>
  <si>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</si>
  <si>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</si>
  <si>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</si>
  <si>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</si>
  <si>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</si>
  <si>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</si>
  <si>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</si>
  <si>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</si>
  <si>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</si>
  <si>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</si>
  <si>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</si>
  <si>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</si>
  <si>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</si>
  <si>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</si>
  <si>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</si>
  <si>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</si>
  <si>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</si>
  <si>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</si>
  <si>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</si>
  <si>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</si>
  <si>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</si>
  <si>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</si>
  <si>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</si>
  <si>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</si>
  <si>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</si>
  <si>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</si>
  <si>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</si>
  <si>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</si>
  <si>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</si>
  <si>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</si>
  <si>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</si>
  <si>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</si>
  <si>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</si>
  <si>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</si>
  <si>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</si>
  <si>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</si>
  <si>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</si>
  <si>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</si>
  <si>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</si>
  <si>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</si>
  <si>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</si>
  <si>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</si>
  <si>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</si>
  <si>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</si>
  <si>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</si>
  <si>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</si>
  <si>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</si>
  <si>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</si>
  <si>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</si>
  <si>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</si>
  <si>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</si>
  <si>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</si>
  <si>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</si>
  <si>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</si>
  <si>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</si>
  <si>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</si>
  <si>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</si>
  <si>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</si>
  <si>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</si>
  <si>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</si>
  <si>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</si>
  <si>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</si>
  <si>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</si>
  <si>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</si>
  <si>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</si>
  <si>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</si>
  <si>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</si>
  <si>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</si>
  <si>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</si>
  <si>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</si>
  <si>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</si>
  <si>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</si>
  <si>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</si>
  <si>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</si>
  <si>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</si>
  <si>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</si>
  <si>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</si>
  <si>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</si>
  <si>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</si>
  <si>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</si>
  <si>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</si>
  <si>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</si>
  <si>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</si>
  <si>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</si>
  <si>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</si>
  <si>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</si>
  <si>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</si>
  <si>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</si>
  <si>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</si>
  <si>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</si>
  <si>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</si>
  <si>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</si>
  <si>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</si>
  <si>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</si>
  <si>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</si>
  <si>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</si>
  <si>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</si>
  <si>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</si>
  <si>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</si>
  <si>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</si>
  <si>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</si>
  <si>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</si>
  <si>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</si>
  <si>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</si>
  <si>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</si>
  <si>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</si>
  <si>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</si>
  <si>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</si>
  <si>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</si>
  <si>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</si>
  <si>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</si>
  <si>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</si>
  <si>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</si>
  <si>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</si>
  <si>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</si>
  <si>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</si>
  <si>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</si>
  <si>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</si>
  <si>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</si>
  <si>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</si>
  <si>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</si>
  <si>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</si>
  <si>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</si>
  <si>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</si>
  <si>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</si>
  <si>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</si>
  <si>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</si>
  <si>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</si>
  <si>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</si>
  <si>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</si>
  <si>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</si>
  <si>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</si>
  <si>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</si>
  <si>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</si>
  <si>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</si>
  <si>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</si>
  <si>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</si>
  <si>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</si>
  <si>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</si>
  <si>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</si>
  <si>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</si>
  <si>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</si>
  <si>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</si>
  <si>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</si>
  <si>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</si>
  <si>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</si>
  <si>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</si>
  <si>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</si>
  <si>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</si>
  <si>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</si>
  <si>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</si>
  <si>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</si>
  <si>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</si>
  <si>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</si>
  <si>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</si>
  <si>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</si>
  <si>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</si>
  <si>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</si>
  <si>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</si>
  <si>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</si>
  <si>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</si>
  <si>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</si>
  <si>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</si>
  <si>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</si>
  <si>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</si>
  <si>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</si>
  <si>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</si>
  <si>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</si>
  <si>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</si>
  <si>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</si>
  <si>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</si>
  <si>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</si>
  <si>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</si>
  <si>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</si>
  <si>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</si>
  <si>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</si>
  <si>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</si>
  <si>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</si>
  <si>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</si>
  <si>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</si>
  <si>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</si>
  <si>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</si>
  <si>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</si>
  <si>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</si>
  <si>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</si>
  <si>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</si>
  <si>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</si>
  <si>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</si>
  <si>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</si>
  <si>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</si>
  <si>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</si>
  <si>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</si>
  <si>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</si>
  <si>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</si>
  <si>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</si>
  <si>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</si>
  <si>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</si>
  <si>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</si>
  <si>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</si>
  <si>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</si>
  <si>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</si>
  <si>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</si>
  <si>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</si>
  <si>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</si>
  <si>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</si>
  <si>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</si>
  <si>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</si>
  <si>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</si>
  <si>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</si>
  <si>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</si>
  <si>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</si>
  <si>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</si>
  <si>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</si>
  <si>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</si>
  <si>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</si>
  <si>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</si>
  <si>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</si>
  <si>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</si>
  <si>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</si>
  <si>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</si>
  <si>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</si>
  <si>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</si>
  <si>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</si>
  <si>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</si>
  <si>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</si>
  <si>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</si>
  <si>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</si>
  <si>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</si>
  <si>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</si>
  <si>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</si>
  <si>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</si>
  <si>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</si>
  <si>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</si>
  <si>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</si>
  <si>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</si>
  <si>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</si>
  <si>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</si>
  <si>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</si>
  <si>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</si>
  <si>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</si>
  <si>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</si>
  <si>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</si>
  <si>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</si>
  <si>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</si>
  <si>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</si>
  <si>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</si>
  <si>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</si>
  <si>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</si>
  <si>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</si>
  <si>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</si>
  <si>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</si>
  <si>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</si>
  <si>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</si>
  <si>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</si>
  <si>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</si>
  <si>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</si>
  <si>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</si>
  <si>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</si>
  <si>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</si>
  <si>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</si>
  <si>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</si>
  <si>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</si>
  <si>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</si>
  <si>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</si>
  <si>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</si>
  <si>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</si>
  <si>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</si>
  <si>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</si>
  <si>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</si>
  <si>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</si>
  <si>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</si>
  <si>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</si>
  <si>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</si>
  <si>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</si>
  <si>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</si>
  <si>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</si>
  <si>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</si>
  <si>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</si>
  <si>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</si>
  <si>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</si>
  <si>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</si>
  <si>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</si>
  <si>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</si>
  <si>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</si>
  <si>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</si>
  <si>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</si>
  <si>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</si>
  <si>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</si>
  <si>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</si>
  <si>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</si>
  <si>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</si>
  <si>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</si>
  <si>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</si>
  <si>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</si>
  <si>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</si>
  <si>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</si>
  <si>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</si>
  <si>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</si>
  <si>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</si>
  <si>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</si>
  <si>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</si>
  <si>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</si>
  <si>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</si>
  <si>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</si>
  <si>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</si>
  <si>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</si>
  <si>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</si>
  <si>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</si>
  <si>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</si>
  <si>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</si>
  <si>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</si>
  <si>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</si>
  <si>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</si>
  <si>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</si>
  <si>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</si>
  <si>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</si>
  <si>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</si>
  <si>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</si>
  <si>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</si>
  <si>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</si>
  <si>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</si>
  <si>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</si>
  <si>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</si>
  <si>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</si>
  <si>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</si>
  <si>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</si>
  <si>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</si>
  <si>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</si>
  <si>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</si>
  <si>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</si>
  <si>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</si>
  <si>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</si>
  <si>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</si>
  <si>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</si>
  <si>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</si>
  <si>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</si>
  <si>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</si>
  <si>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</si>
  <si>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</si>
  <si>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</si>
  <si>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</si>
  <si>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</si>
  <si>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</si>
  <si>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</si>
  <si>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</si>
  <si>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</si>
  <si>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</si>
  <si>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</si>
  <si>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</si>
  <si>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</si>
  <si>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</si>
  <si>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</si>
  <si>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</si>
  <si>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</si>
  <si>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</si>
  <si>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</si>
  <si>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</si>
  <si>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</si>
  <si>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</si>
  <si>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</si>
  <si>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</si>
  <si>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</si>
  <si>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</si>
  <si>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</si>
  <si>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</si>
  <si>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</si>
  <si>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</si>
  <si>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</si>
  <si>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</si>
  <si>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</si>
  <si>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</si>
  <si>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</si>
  <si>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</si>
  <si>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</si>
  <si>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</si>
  <si>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</si>
  <si>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</si>
  <si>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</si>
  <si>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</si>
  <si>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</si>
  <si>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</si>
  <si>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</si>
  <si>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</si>
  <si>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</si>
  <si>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</si>
  <si>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</si>
  <si>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</si>
  <si>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</si>
  <si>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</si>
  <si>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</si>
  <si>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</si>
  <si>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</si>
  <si>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</si>
  <si>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</si>
  <si>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</si>
  <si>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</si>
  <si>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</si>
  <si>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</si>
  <si>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</si>
  <si>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</si>
  <si>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</si>
  <si>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</si>
  <si>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</si>
  <si>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</si>
  <si>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</si>
  <si>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</si>
  <si>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</si>
  <si>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</si>
  <si>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</si>
  <si>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</si>
  <si>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</si>
  <si>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</si>
  <si>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</si>
  <si>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</si>
  <si>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</si>
  <si>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</si>
  <si>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</si>
  <si>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</si>
  <si>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</si>
  <si>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</si>
  <si>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</si>
  <si>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</si>
  <si>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</si>
  <si>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</si>
  <si>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</si>
  <si>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</si>
  <si>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</si>
  <si>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</si>
  <si>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</si>
  <si>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</si>
  <si>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</si>
  <si>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</si>
  <si>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</si>
  <si>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</si>
  <si>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</si>
  <si>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</si>
  <si>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</si>
  <si>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</si>
  <si>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</si>
  <si>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</si>
  <si>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</si>
  <si>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</si>
  <si>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</si>
  <si>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</si>
  <si>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</si>
  <si>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</si>
  <si>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</si>
  <si>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</si>
  <si>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</si>
  <si>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</si>
  <si>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</si>
  <si>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</si>
  <si>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</si>
  <si>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</si>
  <si>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</si>
  <si>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</si>
  <si>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</si>
  <si>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</si>
  <si>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</si>
  <si>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</si>
  <si>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</si>
  <si>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</si>
  <si>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</si>
  <si>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</si>
  <si>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</si>
  <si>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</si>
  <si>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</si>
  <si>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</si>
  <si>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</si>
  <si>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</si>
  <si>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</si>
  <si>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</si>
  <si>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</si>
  <si>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</si>
  <si>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</si>
  <si>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</si>
  <si>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</si>
  <si>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</si>
  <si>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</si>
  <si>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</si>
  <si>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</si>
  <si>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</si>
  <si>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</si>
  <si>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</si>
  <si>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</si>
  <si>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</si>
  <si>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</si>
  <si>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</si>
  <si>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</si>
  <si>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</si>
  <si>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</si>
  <si>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</si>
  <si>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</si>
  <si>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</si>
  <si>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</si>
  <si>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</si>
  <si>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</si>
  <si>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</si>
  <si>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</si>
  <si>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</si>
  <si>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</si>
  <si>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</si>
  <si>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</si>
  <si>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</si>
  <si>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</si>
  <si>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</si>
  <si>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</si>
  <si>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</si>
  <si>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</si>
  <si>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</si>
  <si>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</si>
  <si>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</si>
  <si>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</si>
  <si>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</si>
  <si>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</si>
  <si>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</si>
  <si>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</si>
  <si>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</si>
  <si>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</si>
  <si>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</si>
  <si>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</si>
  <si>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</si>
  <si>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</si>
  <si>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</si>
  <si>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</si>
  <si>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</si>
  <si>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</si>
  <si>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</si>
  <si>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</si>
  <si>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</si>
  <si>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</si>
  <si>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</si>
  <si>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</si>
  <si>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</si>
  <si>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</si>
  <si>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</si>
  <si>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</si>
  <si>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</si>
  <si>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</si>
  <si>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</si>
  <si>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</si>
  <si>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</si>
  <si>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</si>
  <si>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</si>
  <si>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</si>
  <si>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</si>
  <si>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</si>
  <si>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</si>
  <si>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</si>
  <si>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</si>
  <si>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</si>
  <si>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</si>
  <si>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</si>
  <si>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</si>
  <si>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</si>
  <si>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</si>
  <si>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</si>
  <si>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</si>
  <si>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</si>
  <si>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</si>
  <si>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</si>
  <si>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</si>
  <si>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</si>
  <si>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</si>
  <si>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</si>
  <si>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</si>
  <si>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</si>
  <si>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</si>
  <si>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</si>
  <si>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</si>
  <si>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</si>
  <si>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</si>
  <si>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</si>
  <si>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</si>
  <si>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</si>
  <si>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</si>
  <si>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</si>
  <si>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</si>
  <si>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</si>
  <si>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</si>
  <si>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</si>
  <si>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</si>
  <si>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</si>
  <si>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</si>
  <si>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</si>
  <si>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</si>
  <si>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</si>
  <si>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</si>
  <si>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</si>
  <si>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</si>
  <si>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</si>
  <si>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</si>
  <si>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</si>
  <si>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</si>
  <si>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</si>
  <si>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</si>
  <si>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</si>
  <si>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</si>
  <si>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</si>
  <si>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</si>
  <si>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</si>
  <si>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</si>
  <si>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</si>
  <si>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</si>
  <si>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</si>
  <si>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</si>
  <si>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</si>
  <si>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</si>
  <si>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</si>
  <si>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</si>
  <si>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</si>
  <si>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</si>
  <si>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</si>
  <si>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</si>
  <si>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</si>
  <si>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</si>
  <si>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</si>
  <si>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</si>
  <si>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</si>
  <si>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</si>
  <si>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</si>
  <si>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</si>
  <si>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</si>
  <si>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</si>
  <si>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</si>
  <si>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</si>
  <si>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</si>
  <si>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</si>
  <si>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</si>
  <si>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</si>
  <si>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</si>
  <si>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</si>
  <si>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</si>
  <si>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</si>
  <si>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</si>
  <si>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</si>
  <si>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</si>
  <si>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</si>
  <si>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</si>
  <si>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</si>
  <si>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</si>
  <si>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</si>
  <si>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</si>
  <si>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</si>
  <si>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</si>
  <si>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</si>
  <si>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</si>
  <si>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</si>
  <si>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</si>
  <si>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</si>
  <si>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</si>
  <si>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</si>
  <si>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</si>
  <si>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</si>
  <si>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</si>
  <si>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</si>
  <si>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</si>
  <si>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</si>
  <si>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</si>
  <si>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</si>
  <si>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</si>
  <si>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</si>
  <si>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</si>
  <si>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</si>
  <si>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</si>
  <si>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</si>
  <si>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</si>
  <si>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</si>
  <si>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</si>
  <si>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</si>
  <si>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</si>
  <si>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</si>
  <si>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</si>
  <si>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</si>
  <si>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</si>
  <si>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</si>
  <si>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</si>
  <si>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</si>
  <si>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</si>
  <si>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</si>
  <si>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</si>
  <si>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</si>
  <si>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</si>
  <si>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</si>
  <si>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</si>
  <si>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</si>
  <si>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</si>
  <si>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</si>
  <si>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</si>
  <si>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</si>
  <si>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</si>
  <si>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</si>
  <si>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</si>
  <si>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</si>
  <si>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</si>
  <si>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</si>
  <si>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</si>
  <si>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</si>
  <si>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</si>
  <si>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</si>
  <si>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</si>
  <si>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</si>
  <si>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</si>
  <si>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</si>
  <si>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</si>
  <si>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</si>
  <si>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</si>
  <si>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</si>
  <si>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</si>
  <si>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</si>
  <si>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</si>
  <si>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</si>
  <si>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</si>
  <si>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</si>
  <si>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</si>
  <si>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</si>
  <si>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</si>
  <si>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</si>
  <si>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</si>
  <si>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</si>
  <si>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</si>
  <si>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</si>
  <si>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</si>
  <si>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</si>
  <si>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</si>
  <si>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</si>
  <si>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</si>
  <si>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</si>
  <si>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</si>
  <si>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</si>
  <si>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</si>
  <si>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</si>
  <si>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</si>
  <si>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</si>
  <si>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</si>
  <si>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</si>
  <si>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</si>
  <si>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</si>
  <si>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</si>
  <si>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</si>
  <si>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</si>
  <si>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</si>
  <si>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</si>
  <si>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</si>
  <si>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</si>
  <si>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</si>
  <si>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</si>
  <si>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</si>
  <si>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</si>
  <si>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</si>
  <si>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</si>
  <si>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</si>
  <si>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</si>
  <si>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</si>
  <si>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</si>
  <si>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</si>
  <si>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</si>
  <si>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</si>
  <si>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</si>
  <si>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</si>
  <si>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</si>
  <si>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</si>
  <si>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</si>
  <si>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</si>
  <si>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</si>
  <si>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</si>
  <si>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</si>
  <si>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</si>
  <si>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</si>
  <si>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</si>
  <si>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</si>
  <si>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</si>
  <si>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</si>
  <si>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</si>
  <si>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</si>
  <si>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</si>
  <si>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</si>
  <si>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</si>
  <si>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</si>
  <si>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</si>
  <si>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</si>
  <si>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</si>
  <si>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</si>
  <si>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</si>
  <si>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</si>
  <si>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</si>
  <si>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</si>
  <si>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</si>
  <si>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</si>
  <si>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</si>
  <si>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</si>
  <si>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</si>
  <si>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</si>
  <si>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</si>
  <si>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</si>
  <si>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</si>
  <si>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</si>
  <si>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</si>
  <si>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</si>
  <si>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</si>
  <si>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</si>
  <si>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</si>
  <si>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</si>
  <si>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</si>
  <si>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</si>
  <si>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</si>
  <si>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</si>
  <si>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</si>
  <si>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</si>
  <si>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</si>
  <si>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</si>
  <si>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</si>
  <si>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</si>
  <si>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</si>
  <si>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</si>
  <si>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</si>
  <si>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</si>
  <si>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</si>
  <si>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</si>
  <si>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</si>
  <si>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</si>
  <si>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</si>
  <si>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</si>
  <si>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</si>
  <si>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</si>
  <si>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</si>
  <si>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</si>
  <si>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</si>
  <si>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</si>
  <si>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</si>
  <si>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</si>
  <si>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</si>
  <si>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</si>
  <si>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</si>
  <si>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</si>
  <si>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</si>
  <si>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</si>
  <si>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</si>
  <si>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</si>
  <si>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</si>
  <si>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</si>
  <si>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</si>
  <si>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</si>
  <si>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</si>
  <si>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</si>
  <si>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</si>
  <si>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</si>
  <si>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</si>
  <si>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</si>
  <si>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</si>
  <si>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</si>
  <si>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</si>
  <si>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</si>
  <si>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</si>
  <si>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</si>
  <si>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</si>
  <si>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</si>
  <si>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</si>
  <si>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</si>
  <si>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</si>
  <si>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</si>
  <si>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</si>
  <si>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</si>
  <si>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</si>
  <si>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</si>
  <si>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</si>
  <si>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</si>
  <si>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</si>
  <si>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</si>
  <si>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</si>
  <si>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</si>
  <si>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</si>
  <si>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</si>
  <si>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</si>
  <si>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</si>
  <si>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</si>
  <si>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</si>
  <si>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</si>
  <si>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</si>
  <si>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</si>
  <si>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</si>
  <si>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</si>
  <si>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</si>
  <si>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</si>
  <si>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</si>
  <si>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</si>
  <si>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</si>
  <si>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</si>
  <si>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</si>
  <si>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</si>
  <si>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</si>
  <si>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</si>
  <si>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</si>
  <si>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</si>
  <si>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</si>
  <si>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</si>
  <si>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</si>
  <si>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</si>
  <si>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</si>
  <si>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</si>
  <si>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</si>
  <si>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</si>
  <si>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</si>
  <si>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</si>
  <si>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</si>
  <si>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</si>
  <si>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</si>
  <si>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</si>
  <si>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</si>
  <si>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</si>
  <si>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</si>
  <si>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</si>
  <si>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</si>
  <si>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</si>
  <si>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</si>
  <si>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</si>
  <si>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</si>
  <si>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</si>
  <si>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</si>
  <si>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</si>
  <si>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</si>
  <si>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</si>
  <si>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</si>
  <si>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</si>
  <si>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</si>
  <si>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</si>
  <si>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</si>
  <si>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</si>
  <si>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</si>
  <si>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</si>
  <si>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</si>
  <si>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</si>
  <si>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</si>
  <si>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</si>
  <si>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</si>
  <si>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</si>
  <si>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</si>
  <si>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</si>
  <si>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</si>
  <si>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</si>
  <si>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</si>
  <si>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</si>
  <si>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</si>
  <si>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</si>
  <si>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</si>
  <si>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</si>
  <si>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</si>
  <si>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</si>
  <si>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</si>
  <si>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</si>
  <si>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</si>
  <si>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</si>
  <si>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</si>
  <si>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</si>
  <si>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</si>
  <si>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</si>
  <si>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</si>
  <si>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</si>
  <si>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</si>
  <si>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</si>
  <si>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</si>
  <si>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</si>
  <si>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</si>
  <si>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</si>
  <si>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</si>
  <si>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</si>
  <si>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</si>
  <si>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</si>
  <si>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</si>
  <si>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</si>
  <si>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</si>
  <si>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</si>
  <si>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</si>
  <si>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</si>
  <si>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</si>
  <si>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</si>
  <si>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</si>
  <si>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</si>
  <si>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</si>
  <si>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</si>
  <si>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</si>
  <si>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</si>
  <si>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</si>
  <si>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</si>
  <si>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</si>
  <si>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</si>
  <si>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</si>
  <si>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</si>
  <si>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</si>
  <si>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</si>
  <si>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</si>
  <si>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</si>
  <si>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</si>
  <si>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</si>
  <si>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</si>
  <si>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</si>
  <si>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</si>
  <si>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</si>
  <si>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</si>
  <si>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</si>
  <si>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</si>
  <si>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</si>
  <si>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</si>
  <si>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</si>
  <si>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</si>
  <si>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</si>
  <si>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</si>
  <si>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</si>
  <si>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</si>
  <si>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</si>
  <si>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</si>
  <si>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</si>
  <si>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</si>
  <si>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</si>
  <si>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</si>
  <si>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</si>
  <si>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</si>
  <si>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</si>
  <si>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</si>
  <si>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</si>
  <si>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</si>
  <si>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</si>
  <si>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</si>
  <si>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</si>
  <si>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</si>
  <si>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</si>
  <si>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</si>
  <si>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</si>
  <si>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</si>
  <si>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</si>
  <si>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</si>
  <si>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</si>
  <si>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</si>
  <si>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</si>
  <si>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</si>
  <si>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</si>
  <si>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</si>
  <si>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</si>
  <si>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</si>
  <si>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</si>
  <si>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</si>
  <si>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</si>
  <si>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</si>
  <si>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</si>
  <si>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</si>
  <si>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</si>
  <si>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</si>
  <si>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</si>
  <si>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</si>
  <si>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</si>
  <si>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</si>
  <si>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</si>
  <si>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</si>
  <si>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</si>
  <si>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</si>
  <si>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</si>
  <si>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</si>
  <si>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</si>
  <si>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</si>
  <si>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</si>
  <si>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</si>
  <si>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</si>
  <si>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</si>
  <si>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</si>
  <si>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</si>
  <si>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</si>
  <si>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</si>
  <si>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</si>
  <si>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</si>
  <si>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</si>
  <si>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</si>
  <si>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</si>
  <si>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</si>
  <si>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</si>
  <si>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</si>
  <si>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</si>
  <si>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</si>
  <si>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</si>
  <si>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</si>
  <si>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</si>
  <si>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</si>
  <si>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</si>
  <si>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</si>
  <si>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</si>
  <si>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</si>
  <si>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</si>
  <si>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</si>
  <si>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</si>
  <si>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</si>
  <si>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</si>
  <si>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</si>
  <si>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</si>
  <si>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</si>
  <si>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</si>
  <si>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</si>
  <si>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</si>
  <si>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</si>
  <si>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</si>
  <si>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</si>
  <si>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</si>
  <si>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</si>
  <si>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</si>
  <si>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</si>
  <si>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</si>
  <si>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</si>
  <si>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</si>
  <si>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</si>
  <si>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</si>
  <si>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</si>
  <si>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</si>
  <si>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</si>
  <si>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</si>
  <si>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</si>
  <si>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</si>
  <si>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</si>
  <si>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</si>
  <si>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</si>
  <si>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</si>
  <si>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</si>
  <si>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</si>
  <si>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</si>
  <si>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</si>
  <si>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</si>
  <si>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</si>
  <si>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</si>
  <si>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</si>
  <si>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</si>
  <si>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</si>
  <si>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</si>
  <si>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</si>
  <si>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</si>
  <si>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</si>
  <si>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</si>
  <si>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</si>
  <si>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</si>
  <si>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</si>
  <si>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</si>
  <si>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</si>
  <si>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</si>
  <si>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</si>
  <si>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</si>
  <si>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</si>
  <si>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</si>
  <si>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</si>
  <si>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</si>
  <si>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</si>
  <si>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</si>
  <si>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</si>
  <si>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</si>
  <si>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</si>
  <si>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</si>
  <si>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</si>
  <si>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</si>
  <si>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</si>
  <si>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</si>
  <si>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</si>
  <si>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</si>
  <si>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</si>
  <si>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</si>
  <si>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</si>
  <si>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</si>
  <si>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</si>
  <si>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</si>
  <si>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</si>
  <si>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</si>
  <si>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</si>
  <si>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</si>
  <si>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</si>
  <si>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</si>
  <si>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</si>
  <si>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</si>
  <si>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</si>
  <si>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</si>
  <si>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</si>
  <si>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</si>
  <si>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</si>
  <si>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</si>
  <si>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</si>
  <si>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</si>
  <si>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</si>
  <si>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</si>
  <si>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</si>
  <si>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</si>
  <si>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</si>
  <si>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</si>
  <si>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</si>
  <si>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</si>
  <si>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</si>
  <si>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</si>
  <si>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</si>
  <si>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</si>
  <si>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</si>
  <si>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</si>
  <si>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</si>
  <si>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</si>
  <si>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</si>
  <si>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</si>
  <si>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</si>
  <si>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</si>
  <si>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</si>
  <si>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</si>
  <si>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</si>
  <si>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</si>
  <si>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</si>
  <si>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</si>
  <si>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</si>
  <si>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</si>
  <si>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</si>
  <si>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</si>
  <si>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</si>
  <si>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</si>
  <si>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</si>
  <si>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</si>
  <si>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</si>
  <si>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</si>
  <si>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</si>
  <si>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</si>
  <si>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</si>
  <si>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</si>
  <si>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</si>
  <si>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</si>
  <si>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</si>
  <si>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</si>
  <si>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</si>
  <si>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</si>
  <si>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</si>
  <si>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</si>
  <si>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</si>
  <si>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</si>
  <si>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</si>
  <si>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</si>
  <si>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</si>
  <si>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</si>
  <si>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</si>
  <si>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</si>
  <si>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</si>
  <si>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</si>
  <si>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</si>
  <si>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</si>
  <si>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</si>
  <si>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</si>
  <si>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</si>
  <si>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</si>
  <si>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</si>
  <si>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</si>
  <si>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</si>
  <si>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</si>
  <si>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</si>
  <si>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</si>
  <si>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</si>
  <si>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</si>
  <si>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</si>
  <si>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</si>
  <si>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</si>
  <si>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</si>
  <si>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</si>
  <si>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</si>
  <si>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</si>
  <si>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</si>
  <si>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</si>
  <si>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</si>
  <si>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</si>
  <si>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</si>
  <si>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</si>
  <si>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</si>
  <si>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</si>
  <si>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</si>
  <si>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</si>
  <si>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</si>
  <si>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</si>
  <si>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</si>
  <si>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</si>
  <si>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</si>
  <si>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</si>
  <si>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</si>
  <si>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</si>
  <si>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</si>
  <si>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</si>
  <si>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</si>
  <si>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</si>
  <si>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</si>
  <si>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</si>
  <si>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</si>
  <si>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</si>
  <si>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</si>
  <si>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</si>
  <si>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</si>
  <si>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</si>
  <si>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</si>
  <si>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</si>
  <si>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</si>
  <si>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</si>
  <si>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</si>
  <si>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</si>
  <si>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</si>
  <si>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</si>
  <si>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</si>
  <si>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</si>
  <si>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</si>
  <si>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</si>
  <si>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</si>
  <si>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</si>
  <si>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</si>
  <si>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</si>
  <si>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</si>
  <si>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</si>
  <si>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</si>
  <si>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</si>
  <si>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</si>
  <si>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</si>
  <si>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</si>
  <si>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</si>
  <si>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</si>
  <si>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</si>
  <si>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</si>
  <si>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</si>
  <si>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</si>
  <si>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</si>
  <si>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</si>
  <si>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</si>
  <si>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</si>
  <si>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</si>
  <si>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</si>
  <si>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</si>
  <si>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</si>
  <si>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</si>
  <si>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</si>
  <si>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</si>
  <si>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</si>
  <si>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</si>
  <si>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</si>
  <si>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</si>
  <si>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</si>
  <si>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</si>
  <si>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</si>
  <si>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</si>
  <si>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</si>
  <si>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</si>
  <si>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</si>
  <si>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</si>
  <si>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</si>
  <si>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</si>
  <si>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</si>
  <si>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</si>
  <si>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</si>
  <si>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</si>
  <si>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</si>
  <si>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</si>
  <si>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</si>
  <si>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</si>
  <si>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</si>
  <si>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</si>
  <si>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</si>
  <si>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</si>
  <si>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</si>
  <si>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</si>
  <si>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</si>
  <si>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</si>
  <si>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</si>
  <si>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</si>
  <si>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</si>
  <si>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</si>
  <si>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</si>
  <si>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</si>
  <si>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</si>
  <si>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</si>
  <si>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</si>
  <si>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</si>
  <si>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</si>
  <si>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</si>
  <si>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</si>
  <si>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</si>
  <si>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</si>
  <si>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</si>
  <si>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</si>
  <si>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</si>
  <si>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</si>
  <si>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</si>
  <si>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</si>
  <si>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</si>
  <si>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</si>
  <si>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</si>
  <si>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</si>
  <si>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</si>
  <si>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</si>
  <si>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</si>
  <si>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</si>
  <si>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</si>
  <si>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</si>
  <si>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</si>
  <si>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</si>
  <si>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</si>
  <si>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</si>
  <si>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</si>
  <si>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</si>
  <si>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</si>
  <si>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</si>
  <si>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</si>
  <si>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</si>
  <si>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</si>
  <si>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</si>
  <si>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</si>
  <si>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</si>
  <si>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</si>
  <si>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</si>
  <si>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</si>
  <si>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</si>
  <si>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</si>
  <si>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</si>
  <si>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</si>
  <si>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</si>
  <si>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</si>
  <si>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</si>
  <si>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</si>
  <si>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</si>
  <si>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</si>
  <si>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</si>
  <si>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</si>
  <si>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</si>
  <si>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</si>
  <si>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</si>
  <si>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</si>
  <si>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</si>
  <si>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</si>
  <si>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</si>
  <si>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</si>
  <si>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</si>
  <si>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</si>
  <si>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</si>
  <si>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</si>
  <si>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</si>
  <si>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</si>
  <si>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</si>
  <si>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</si>
  <si>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</si>
  <si>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</si>
  <si>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</si>
  <si>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</si>
  <si>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</si>
  <si>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</si>
  <si>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</si>
  <si>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</si>
  <si>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</si>
  <si>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</si>
  <si>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</si>
  <si>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</si>
  <si>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</si>
  <si>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</si>
  <si>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</si>
  <si>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</si>
  <si>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</si>
  <si>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</si>
  <si>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</si>
  <si>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</si>
  <si>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</si>
  <si>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</si>
  <si>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</si>
  <si>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</si>
  <si>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</si>
  <si>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</si>
  <si>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</si>
  <si>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</si>
  <si>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</si>
  <si>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</si>
  <si>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</si>
  <si>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</si>
  <si>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</si>
  <si>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</si>
  <si>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</si>
  <si>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</si>
  <si>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</si>
  <si>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</si>
  <si>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</si>
  <si>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</si>
  <si>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</si>
  <si>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</si>
  <si>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</si>
  <si>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</si>
  <si>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</si>
  <si>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</si>
  <si>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</si>
  <si>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</si>
  <si>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</si>
  <si>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</si>
  <si>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</si>
  <si>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</si>
  <si>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</si>
  <si>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</si>
  <si>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</si>
  <si>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</si>
  <si>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</si>
  <si>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</si>
  <si>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</si>
  <si>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</si>
  <si>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</si>
  <si>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</si>
  <si>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</si>
  <si>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</si>
  <si>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</si>
  <si>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</si>
  <si>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</si>
  <si>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</si>
  <si>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</si>
  <si>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</si>
  <si>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</si>
  <si>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</si>
  <si>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</si>
  <si>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</si>
  <si>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</si>
  <si>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</si>
  <si>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</si>
  <si>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</si>
  <si>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</si>
  <si>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</si>
  <si>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</si>
  <si>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</si>
  <si>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</si>
  <si>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</si>
  <si>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</si>
  <si>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</si>
  <si>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</si>
  <si>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</si>
  <si>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</si>
  <si>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</si>
  <si>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</si>
  <si>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</si>
  <si>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</si>
  <si>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</si>
  <si>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</si>
  <si>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</si>
  <si>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</si>
  <si>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</si>
  <si>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</si>
  <si>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</si>
  <si>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</si>
  <si>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</si>
  <si>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</si>
  <si>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</si>
  <si>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</si>
  <si>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</si>
  <si>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</si>
  <si>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</si>
  <si>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</si>
  <si>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</si>
  <si>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</si>
  <si>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</si>
  <si>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</si>
  <si>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</si>
  <si>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</si>
  <si>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</si>
  <si>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</si>
  <si>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</si>
  <si>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</si>
  <si>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</si>
  <si>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</si>
  <si>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</si>
  <si>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</si>
  <si>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</si>
  <si>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</si>
  <si>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</si>
  <si>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</si>
  <si>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</si>
  <si>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</si>
  <si>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</si>
  <si>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</si>
  <si>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</si>
  <si>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</si>
  <si>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</si>
  <si>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</si>
  <si>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</si>
  <si>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</si>
  <si>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</si>
  <si>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</si>
  <si>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</si>
  <si>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</si>
  <si>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</si>
  <si>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</si>
  <si>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</si>
  <si>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</si>
  <si>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</si>
  <si>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</si>
  <si>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</si>
  <si>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</si>
  <si>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</si>
  <si>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</si>
  <si>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</si>
  <si>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</si>
  <si>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</si>
  <si>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</si>
  <si>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</si>
  <si>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</si>
  <si>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</si>
  <si>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</si>
  <si>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</si>
  <si>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</si>
  <si>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</si>
  <si>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</si>
  <si>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</si>
  <si>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</si>
  <si>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</si>
  <si>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</si>
  <si>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</si>
  <si>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</si>
  <si>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</si>
  <si>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</si>
  <si>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</si>
  <si>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</si>
  <si>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</si>
  <si>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</si>
  <si>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</si>
  <si>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</si>
  <si>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</si>
  <si>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</si>
  <si>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</si>
  <si>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</si>
  <si>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</si>
  <si>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</si>
  <si>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</si>
  <si>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</si>
  <si>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</si>
  <si>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</si>
  <si>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</si>
  <si>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</si>
  <si>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</si>
  <si>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</si>
  <si>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</si>
  <si>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</si>
  <si>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</si>
  <si>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</si>
  <si>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</si>
  <si>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</si>
  <si>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</si>
  <si>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</si>
  <si>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</si>
  <si>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</si>
  <si>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</si>
  <si>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</si>
  <si>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</si>
  <si>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</si>
  <si>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</si>
  <si>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</si>
  <si>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</si>
  <si>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</si>
  <si>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</si>
  <si>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</si>
  <si>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</si>
  <si>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</si>
  <si>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</si>
  <si>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</si>
  <si>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</si>
  <si>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</si>
  <si>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</si>
  <si>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</si>
  <si>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</si>
  <si>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</si>
  <si>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</si>
  <si>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</si>
  <si>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</si>
  <si>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</si>
  <si>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</si>
  <si>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</si>
  <si>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</si>
  <si>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</si>
  <si>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</si>
  <si>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</si>
  <si>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</si>
  <si>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</si>
  <si>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</si>
  <si>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</si>
  <si>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</si>
  <si>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</si>
  <si>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</si>
  <si>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</si>
  <si>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</si>
  <si>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</si>
  <si>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</si>
  <si>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</si>
  <si>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</si>
  <si>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</si>
  <si>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</si>
  <si>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</si>
  <si>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</si>
  <si>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</si>
  <si>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</si>
  <si>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</si>
  <si>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</si>
  <si>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</si>
  <si>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</si>
  <si>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</si>
  <si>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</si>
  <si>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</si>
  <si>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</si>
  <si>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</si>
  <si>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</si>
  <si>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</si>
  <si>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</si>
  <si>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</si>
  <si>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</si>
  <si>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</si>
  <si>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</si>
  <si>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</si>
  <si>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</si>
  <si>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</si>
  <si>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</si>
  <si>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</si>
  <si>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</si>
  <si>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</si>
  <si>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</si>
  <si>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</si>
  <si>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</si>
  <si>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</si>
  <si>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</si>
  <si>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</si>
  <si>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</si>
  <si>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</si>
  <si>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</si>
  <si>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</si>
  <si>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</si>
  <si>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</si>
  <si>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</si>
  <si>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</si>
  <si>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</si>
  <si>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</si>
  <si>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</si>
  <si>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</si>
  <si>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</si>
  <si>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</si>
  <si>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</si>
  <si>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</si>
  <si>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</si>
  <si>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</si>
  <si>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</si>
  <si>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</si>
  <si>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</si>
  <si>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</si>
  <si>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</si>
  <si>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</si>
  <si>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</si>
  <si>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</si>
  <si>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</si>
  <si>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</si>
  <si>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</si>
  <si>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</si>
  <si>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</si>
  <si>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</si>
  <si>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</si>
  <si>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</si>
  <si>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</si>
  <si>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</si>
  <si>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</si>
  <si>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</si>
  <si>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</si>
  <si>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</si>
  <si>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</si>
  <si>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</si>
  <si>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</si>
  <si>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</si>
  <si>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</si>
  <si>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</si>
  <si>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</si>
  <si>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</si>
  <si>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</si>
  <si>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</si>
  <si>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</si>
  <si>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</si>
  <si>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</si>
  <si>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</si>
  <si>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</si>
  <si>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</si>
  <si>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</si>
  <si>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</si>
  <si>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</si>
  <si>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</si>
  <si>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</si>
  <si>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</si>
  <si>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</si>
  <si>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</si>
  <si>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</si>
  <si>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</si>
  <si>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</si>
  <si>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</si>
  <si>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</si>
  <si>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</si>
  <si>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</si>
  <si>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</si>
  <si>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</si>
  <si>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</si>
  <si>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</si>
  <si>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</si>
  <si>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</si>
  <si>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</si>
  <si>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</si>
  <si>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</si>
  <si>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</si>
  <si>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</si>
  <si>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</si>
  <si>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</si>
  <si>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</si>
  <si>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</si>
  <si>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</si>
  <si>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</si>
  <si>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</si>
  <si>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</si>
  <si>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</si>
  <si>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</si>
  <si>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</si>
  <si>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</si>
  <si>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</si>
  <si>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</si>
  <si>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</si>
  <si>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</si>
  <si>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</si>
  <si>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</si>
  <si>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</si>
  <si>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</si>
  <si>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</si>
  <si>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</si>
  <si>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</si>
  <si>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</si>
  <si>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</si>
  <si>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</si>
  <si>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</si>
  <si>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</si>
  <si>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</si>
  <si>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</si>
  <si>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</si>
  <si>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</si>
  <si>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</si>
  <si>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</si>
  <si>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</si>
  <si>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</si>
  <si>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</si>
  <si>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</si>
  <si>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</si>
  <si>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</si>
  <si>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</si>
  <si>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</si>
  <si>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</si>
  <si>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</si>
  <si>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</si>
  <si>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</si>
  <si>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</si>
  <si>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</si>
  <si>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</si>
  <si>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</si>
  <si>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</si>
  <si>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</si>
  <si>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</si>
  <si>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</si>
  <si>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</si>
  <si>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</si>
  <si>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</si>
  <si>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</si>
  <si>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</si>
  <si>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</si>
  <si>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</si>
  <si>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</si>
  <si>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</si>
  <si>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</si>
  <si>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</si>
  <si>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</si>
  <si>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</si>
  <si>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</si>
  <si>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</si>
  <si>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</si>
  <si>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</si>
  <si>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</si>
  <si>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</si>
  <si>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</si>
  <si>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</si>
  <si>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</si>
  <si>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</si>
  <si>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</si>
  <si>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</si>
  <si>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</si>
  <si>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</si>
  <si>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</si>
  <si>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</si>
  <si>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</si>
  <si>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</si>
  <si>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</si>
  <si>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</si>
  <si>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</si>
  <si>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</si>
  <si>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</si>
  <si>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</si>
  <si>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</si>
  <si>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</si>
  <si>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</si>
  <si>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</si>
  <si>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</si>
  <si>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</si>
  <si>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</si>
  <si>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</si>
  <si>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</si>
  <si>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</si>
  <si>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</si>
  <si>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</si>
  <si>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</si>
  <si>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</si>
  <si>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</si>
  <si>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</si>
  <si>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</si>
  <si>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</si>
  <si>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</si>
  <si>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</si>
  <si>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</si>
  <si>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</si>
  <si>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</si>
  <si>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</si>
  <si>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</si>
  <si>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</si>
  <si>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</si>
  <si>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</si>
  <si>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</si>
  <si>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</si>
  <si>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</si>
  <si>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</si>
  <si>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</si>
  <si>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</si>
  <si>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</si>
  <si>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</si>
  <si>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</si>
  <si>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</si>
  <si>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</si>
  <si>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</si>
  <si>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</si>
  <si>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</si>
  <si>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</si>
  <si>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</si>
  <si>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</si>
  <si>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</si>
  <si>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</si>
  <si>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</si>
  <si>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</si>
  <si>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</si>
  <si>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</si>
  <si>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</si>
  <si>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</si>
  <si>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</si>
  <si>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</si>
  <si>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</si>
  <si>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</si>
  <si>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</si>
  <si>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</si>
  <si>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</si>
  <si>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</si>
  <si>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</si>
  <si>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</si>
  <si>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</si>
  <si>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</si>
  <si>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</si>
  <si>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</si>
  <si>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</si>
  <si>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</si>
  <si>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</si>
  <si>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</si>
  <si>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</si>
  <si>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</si>
  <si>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</si>
  <si>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</si>
  <si>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</si>
  <si>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</si>
  <si>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</si>
  <si>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</si>
  <si>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</si>
  <si>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</si>
  <si>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</si>
  <si>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</si>
  <si>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</si>
  <si>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</si>
  <si>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</si>
  <si>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</si>
  <si>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</si>
  <si>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</si>
  <si>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</si>
  <si>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</si>
  <si>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</si>
  <si>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</si>
  <si>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</si>
  <si>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</si>
  <si>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</si>
  <si>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</si>
  <si>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</si>
  <si>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</si>
  <si>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</si>
  <si>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</si>
  <si>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</si>
  <si>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</si>
  <si>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</si>
  <si>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</si>
  <si>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</si>
  <si>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</si>
  <si>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</si>
  <si>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</si>
  <si>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</si>
  <si>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</si>
  <si>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</si>
  <si>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</si>
  <si>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</si>
  <si>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</si>
  <si>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</si>
  <si>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</si>
  <si>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</si>
  <si>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</si>
  <si>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</si>
  <si>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</si>
  <si>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</si>
  <si>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</si>
  <si>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</si>
  <si>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</si>
  <si>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</si>
  <si>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</si>
  <si>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</si>
  <si>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</si>
  <si>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</si>
  <si>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</si>
  <si>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</si>
  <si>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</si>
  <si>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</si>
  <si>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</si>
  <si>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</si>
  <si>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</si>
  <si>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</si>
  <si>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</si>
  <si>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</si>
  <si>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</si>
  <si>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</si>
  <si>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</si>
  <si>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</si>
  <si>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</si>
  <si>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</si>
  <si>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</si>
  <si>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</si>
  <si>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</si>
  <si>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</si>
  <si>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</si>
  <si>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</si>
  <si>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</si>
  <si>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</si>
  <si>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</si>
  <si>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</si>
  <si>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</si>
  <si>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</si>
  <si>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</si>
  <si>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</si>
  <si>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</si>
  <si>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</si>
  <si>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</si>
  <si>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</si>
  <si>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</si>
  <si>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</si>
  <si>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</si>
  <si>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</si>
  <si>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</si>
  <si>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</si>
  <si>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</si>
  <si>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</si>
  <si>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</si>
  <si>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</si>
  <si>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</si>
  <si>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</si>
  <si>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</si>
  <si>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</si>
  <si>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</si>
  <si>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</si>
  <si>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</si>
  <si>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</si>
  <si>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</si>
  <si>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</si>
  <si>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</si>
  <si>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</si>
  <si>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</si>
  <si>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</si>
  <si>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</si>
  <si>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</si>
  <si>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</si>
  <si>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</si>
  <si>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</si>
  <si>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</si>
  <si>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</si>
  <si>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</si>
  <si>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</si>
  <si>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</si>
  <si>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</si>
  <si>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</si>
  <si>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</si>
  <si>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</si>
  <si>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</si>
  <si>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</si>
  <si>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</si>
  <si>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</si>
  <si>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</si>
  <si>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</si>
  <si>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</si>
  <si>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</si>
  <si>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</si>
  <si>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</si>
  <si>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</si>
  <si>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</si>
  <si>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</si>
  <si>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</si>
  <si>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</si>
  <si>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</si>
  <si>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</si>
  <si>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</si>
  <si>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</si>
  <si>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</si>
  <si>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</si>
  <si>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</si>
  <si>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</si>
  <si>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</si>
  <si>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</si>
  <si>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</si>
  <si>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</si>
  <si>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</si>
  <si>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</si>
  <si>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</si>
  <si>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</si>
  <si>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</si>
  <si>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</si>
  <si>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</si>
  <si>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</si>
  <si>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</si>
  <si>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</si>
  <si>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</si>
  <si>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</si>
  <si>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</si>
  <si>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</si>
  <si>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</si>
  <si>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</si>
  <si>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</si>
  <si>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</si>
  <si>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</si>
  <si>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</si>
  <si>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</si>
  <si>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</si>
  <si>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</si>
  <si>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</si>
  <si>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</si>
  <si>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</si>
  <si>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</si>
  <si>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</si>
  <si>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</si>
  <si>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</si>
  <si>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</si>
  <si>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</si>
  <si>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</si>
  <si>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</si>
  <si>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</si>
  <si>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</si>
  <si>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</si>
  <si>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</si>
  <si>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</si>
  <si>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</si>
  <si>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</si>
  <si>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</si>
  <si>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</si>
  <si>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</si>
  <si>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</si>
  <si>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</si>
  <si>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</si>
  <si>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</si>
  <si>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</si>
  <si>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</si>
  <si>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</si>
  <si>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</si>
  <si>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</si>
  <si>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</si>
  <si>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</si>
  <si>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</si>
  <si>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</si>
  <si>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</si>
  <si>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</si>
  <si>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</si>
  <si>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</si>
  <si>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</si>
  <si>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</si>
  <si>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</si>
  <si>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</si>
  <si>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</si>
  <si>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</si>
  <si>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</si>
  <si>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</si>
  <si>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</si>
  <si>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</si>
  <si>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</si>
  <si>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</si>
  <si>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</si>
  <si>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</si>
  <si>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</si>
  <si>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</si>
  <si>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</si>
  <si>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</si>
  <si>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</si>
  <si>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</si>
  <si>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</si>
  <si>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</si>
  <si>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</si>
  <si>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</si>
  <si>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</si>
  <si>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</si>
  <si>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</si>
  <si>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</si>
  <si>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</si>
  <si>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</si>
  <si>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</si>
  <si>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</si>
  <si>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</si>
  <si>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</si>
  <si>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</si>
  <si>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</si>
  <si>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</si>
  <si>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</si>
  <si>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</si>
  <si>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</si>
  <si>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</si>
  <si>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</si>
  <si>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</si>
  <si>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</si>
  <si>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</si>
  <si>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</si>
  <si>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</si>
  <si>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</si>
  <si>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</si>
  <si>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</si>
  <si>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</si>
  <si>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</si>
  <si>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</si>
  <si>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</si>
  <si>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</si>
  <si>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</si>
  <si>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</si>
  <si>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</si>
  <si>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</si>
  <si>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</si>
  <si>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</si>
  <si>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</si>
  <si>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</si>
  <si>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</si>
  <si>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</si>
  <si>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</si>
  <si>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</si>
  <si>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</si>
  <si>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</si>
  <si>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</si>
  <si>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</si>
  <si>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</si>
  <si>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</si>
  <si>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</si>
  <si>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</si>
  <si>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</si>
  <si>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</si>
  <si>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</si>
  <si>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</si>
  <si>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</si>
  <si>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</si>
  <si>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</si>
  <si>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</si>
  <si>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</si>
  <si>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</si>
  <si>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</si>
  <si>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</si>
  <si>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</si>
  <si>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</si>
  <si>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</si>
  <si>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</si>
  <si>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</si>
  <si>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</si>
  <si>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</si>
  <si>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</si>
  <si>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</si>
  <si>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</si>
  <si>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</si>
  <si>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</si>
  <si>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</si>
  <si>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</si>
  <si>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</si>
  <si>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</si>
  <si>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</si>
  <si>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</si>
  <si>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</si>
  <si>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</si>
  <si>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</si>
  <si>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</si>
  <si>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</si>
  <si>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</si>
  <si>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</si>
  <si>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</si>
  <si>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</si>
  <si>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</si>
  <si>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</si>
  <si>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</si>
  <si>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</si>
  <si>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</si>
  <si>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</si>
  <si>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</si>
  <si>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</si>
  <si>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</si>
  <si>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</si>
  <si>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</si>
  <si>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</si>
  <si>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</si>
  <si>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</si>
  <si>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</si>
  <si>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</si>
  <si>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</si>
  <si>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</si>
  <si>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</si>
  <si>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</si>
  <si>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</si>
  <si>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</si>
  <si>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</si>
  <si>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</si>
  <si>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</si>
  <si>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</si>
  <si>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</si>
  <si>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</si>
  <si>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</si>
  <si>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</si>
  <si>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</si>
  <si>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</si>
  <si>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</si>
  <si>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</si>
  <si>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</si>
  <si>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</si>
  <si>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</si>
  <si>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</si>
  <si>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</si>
  <si>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</si>
  <si>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</si>
  <si>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</si>
  <si>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</si>
  <si>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</si>
  <si>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</si>
  <si>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</si>
  <si>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</si>
  <si>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</si>
  <si>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</si>
  <si>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</si>
  <si>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</si>
  <si>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</si>
  <si>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</si>
  <si>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</si>
  <si>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</si>
  <si>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</si>
  <si>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</si>
  <si>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</si>
  <si>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</si>
  <si>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</si>
  <si>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</si>
  <si>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</si>
  <si>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</si>
  <si>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</si>
  <si>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</si>
  <si>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</si>
  <si>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</si>
  <si>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</si>
  <si>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</si>
  <si>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</si>
  <si>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</si>
  <si>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</si>
  <si>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</si>
  <si>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</si>
  <si>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</si>
  <si>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</si>
  <si>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</si>
  <si>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</si>
  <si>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</si>
  <si>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</si>
  <si>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</si>
  <si>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</si>
  <si>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</si>
  <si>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</si>
  <si>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</si>
  <si>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</si>
  <si>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</si>
  <si>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</si>
  <si>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</si>
  <si>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</si>
  <si>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</si>
  <si>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</si>
  <si>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</si>
  <si>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</si>
  <si>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</si>
  <si>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</si>
  <si>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</si>
  <si>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</si>
  <si>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</si>
  <si>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</si>
  <si>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</si>
  <si>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</si>
  <si>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</si>
  <si>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</si>
  <si>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</si>
  <si>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</si>
  <si>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</si>
  <si>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</si>
  <si>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</si>
  <si>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</si>
  <si>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</si>
  <si>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</si>
  <si>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</si>
  <si>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</si>
  <si>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</si>
  <si>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</si>
  <si>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</si>
  <si>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</si>
  <si>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</si>
  <si>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</si>
  <si>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</si>
  <si>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</si>
  <si>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</si>
  <si>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</si>
  <si>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</si>
  <si>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</si>
  <si>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</si>
  <si>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</si>
  <si>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</si>
  <si>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</si>
  <si>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</si>
  <si>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</si>
  <si>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</si>
  <si>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</si>
  <si>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</si>
  <si>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</si>
  <si>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</si>
  <si>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</si>
  <si>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</si>
  <si>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</si>
  <si>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</si>
  <si>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</si>
  <si>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</si>
  <si>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</si>
  <si>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</si>
  <si>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</si>
  <si>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</si>
  <si>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</si>
  <si>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</si>
  <si>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</si>
  <si>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</si>
  <si>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</si>
  <si>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</si>
  <si>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</si>
  <si>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</si>
  <si>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</si>
  <si>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</si>
  <si>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</si>
  <si>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</si>
  <si>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</si>
  <si>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</si>
  <si>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</si>
  <si>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</si>
  <si>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</si>
  <si>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</si>
  <si>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</si>
  <si>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</si>
  <si>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</si>
  <si>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</si>
  <si>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</si>
  <si>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</si>
  <si>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</si>
  <si>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</si>
  <si>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</si>
  <si>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</si>
  <si>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</si>
  <si>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</si>
  <si>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</si>
  <si>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</si>
  <si>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</si>
  <si>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</si>
  <si>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</si>
  <si>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</si>
  <si>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</si>
  <si>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</si>
  <si>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</si>
  <si>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</si>
  <si>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</si>
  <si>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</si>
  <si>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</si>
  <si>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</si>
  <si>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</si>
  <si>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</si>
  <si>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</si>
  <si>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</si>
  <si>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</si>
  <si>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</si>
  <si>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</si>
  <si>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</si>
  <si>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</si>
  <si>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</si>
  <si>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</si>
  <si>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</si>
  <si>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</si>
  <si>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</si>
  <si>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</si>
  <si>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</si>
  <si>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</si>
  <si>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</si>
  <si>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</si>
  <si>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</si>
  <si>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</si>
  <si>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</si>
  <si>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</si>
  <si>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</si>
  <si>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</si>
  <si>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</si>
  <si>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</si>
  <si>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</si>
  <si>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</si>
  <si>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</si>
  <si>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</si>
  <si>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</si>
  <si>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</si>
  <si>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</si>
  <si>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</si>
  <si>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</si>
  <si>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</si>
  <si>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</si>
  <si>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</si>
  <si>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</si>
  <si>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</si>
  <si>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</si>
  <si>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</si>
  <si>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</si>
  <si>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</si>
  <si>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</si>
  <si>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</si>
  <si>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</si>
  <si>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</si>
  <si>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</si>
  <si>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</si>
  <si>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</si>
  <si>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</si>
  <si>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</si>
  <si>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</si>
  <si>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</si>
  <si>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</si>
  <si>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</si>
  <si>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</si>
  <si>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</si>
  <si>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</si>
  <si>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</si>
  <si>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</si>
  <si>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</si>
  <si>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</si>
  <si>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</si>
  <si>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</si>
  <si>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</si>
  <si>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</si>
  <si>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</si>
  <si>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</si>
  <si>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</si>
  <si>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</si>
  <si>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</si>
  <si>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</si>
  <si>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</si>
  <si>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</si>
  <si>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</si>
  <si>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</si>
  <si>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</si>
  <si>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</si>
  <si>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</si>
  <si>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</si>
  <si>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</si>
  <si>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</si>
  <si>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</si>
  <si>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</si>
  <si>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</si>
  <si>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</si>
  <si>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</si>
  <si>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</si>
  <si>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</si>
  <si>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</si>
  <si>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</si>
  <si>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</si>
  <si>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</si>
  <si>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</si>
  <si>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</si>
  <si>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</si>
  <si>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</si>
  <si>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</si>
  <si>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</si>
  <si>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</si>
  <si>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</si>
  <si>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</si>
  <si>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</si>
  <si>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</si>
  <si>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</si>
  <si>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</si>
  <si>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</si>
  <si>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</si>
  <si>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</si>
  <si>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</si>
  <si>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</si>
  <si>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</si>
  <si>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</si>
  <si>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</si>
  <si>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</si>
  <si>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</si>
  <si>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</si>
  <si>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</si>
  <si>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</si>
  <si>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</si>
  <si>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</si>
  <si>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</si>
  <si>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</si>
  <si>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</si>
  <si>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</si>
  <si>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</si>
  <si>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</si>
  <si>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</si>
  <si>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</si>
  <si>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</si>
  <si>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</si>
  <si>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</si>
  <si>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</si>
  <si>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</si>
  <si>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</si>
  <si>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</si>
  <si>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</si>
  <si>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</si>
  <si>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</si>
  <si>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</si>
  <si>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</si>
  <si>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</si>
  <si>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</si>
  <si>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</si>
  <si>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</si>
  <si>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</si>
  <si>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</si>
  <si>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</si>
  <si>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</si>
  <si>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</si>
  <si>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</si>
  <si>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</si>
  <si>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</si>
  <si>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</si>
  <si>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</si>
  <si>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</si>
  <si>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</si>
  <si>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</si>
  <si>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</si>
  <si>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</si>
  <si>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</si>
  <si>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</si>
  <si>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</si>
  <si>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</si>
  <si>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</si>
  <si>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</si>
  <si>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</si>
  <si>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</si>
  <si>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</si>
  <si>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</si>
  <si>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</si>
  <si>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</si>
  <si>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</si>
  <si>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</si>
  <si>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</si>
  <si>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</si>
  <si>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</si>
  <si>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</si>
  <si>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</si>
  <si>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</si>
  <si>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</si>
  <si>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</si>
  <si>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</si>
  <si>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</si>
  <si>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</si>
  <si>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</si>
  <si>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</si>
  <si>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</si>
  <si>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</si>
  <si>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</si>
  <si>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</si>
  <si>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</si>
  <si>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</si>
  <si>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</si>
  <si>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</si>
  <si>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</si>
  <si>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</si>
  <si>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</si>
  <si>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</si>
  <si>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</si>
  <si>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</si>
  <si>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</si>
  <si>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</si>
  <si>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</si>
  <si>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</si>
  <si>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</si>
  <si>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</si>
  <si>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</si>
  <si>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</si>
  <si>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</si>
  <si>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</si>
  <si>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</si>
  <si>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</si>
  <si>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</si>
  <si>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</si>
  <si>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</si>
  <si>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</si>
  <si>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</si>
  <si>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</si>
  <si>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</si>
  <si>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</si>
  <si>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</si>
  <si>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</si>
  <si>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</si>
  <si>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</si>
  <si>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</si>
  <si>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</si>
  <si>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</si>
  <si>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</si>
  <si>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</si>
  <si>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</si>
  <si>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</si>
  <si>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</si>
  <si>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</si>
  <si>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</si>
  <si>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</si>
  <si>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</si>
  <si>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</si>
  <si>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</si>
  <si>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</si>
  <si>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</si>
  <si>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</si>
  <si>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</si>
  <si>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</si>
  <si>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</si>
  <si>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</si>
  <si>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</si>
  <si>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</si>
  <si>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</si>
  <si>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</si>
  <si>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</si>
  <si>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</si>
  <si>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</si>
  <si>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</si>
  <si>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</si>
  <si>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</si>
  <si>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</si>
  <si>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</si>
  <si>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</si>
  <si>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</si>
  <si>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</si>
  <si>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</si>
  <si>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</si>
  <si>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</si>
  <si>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</si>
  <si>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</si>
  <si>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</si>
  <si>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</si>
  <si>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</si>
  <si>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</si>
  <si>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</si>
  <si>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</si>
  <si>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</si>
  <si>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</si>
  <si>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</si>
  <si>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</si>
  <si>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</si>
  <si>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</si>
  <si>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</si>
  <si>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</si>
  <si>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</si>
  <si>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</si>
  <si>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</si>
  <si>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</si>
  <si>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</si>
  <si>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</si>
  <si>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</si>
  <si>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</si>
  <si>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</si>
  <si>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</si>
  <si>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</si>
  <si>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</si>
  <si>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</si>
  <si>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</si>
  <si>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</si>
  <si>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</si>
  <si>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</si>
  <si>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</si>
  <si>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</si>
  <si>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</si>
  <si>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</si>
  <si>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</si>
  <si>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</si>
  <si>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</si>
  <si>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</si>
  <si>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</si>
  <si>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</si>
  <si>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</si>
  <si>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</si>
  <si>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</si>
  <si>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</si>
  <si>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</si>
  <si>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</si>
  <si>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</si>
  <si>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</si>
  <si>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</si>
  <si>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</si>
  <si>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</si>
  <si>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</si>
  <si>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</si>
  <si>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</si>
  <si>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</si>
  <si>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</si>
  <si>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</si>
  <si>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</si>
  <si>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</si>
  <si>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</si>
  <si>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</si>
  <si>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</si>
  <si>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</si>
  <si>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</si>
  <si>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</si>
  <si>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</si>
  <si>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</si>
  <si>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</si>
  <si>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</si>
  <si>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</si>
  <si>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</si>
  <si>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</si>
  <si>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</si>
  <si>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</si>
  <si>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</si>
  <si>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</si>
  <si>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</si>
  <si>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</si>
  <si>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</si>
  <si>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</si>
  <si>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</si>
  <si>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</si>
  <si>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</si>
  <si>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</si>
  <si>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</si>
  <si>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</si>
  <si>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</si>
  <si>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</si>
  <si>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</si>
  <si>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</si>
  <si>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</si>
  <si>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</si>
  <si>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</si>
  <si>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</si>
  <si>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</si>
  <si>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</si>
  <si>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</si>
  <si>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</si>
  <si>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</si>
  <si>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</si>
  <si>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</si>
  <si>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</si>
  <si>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</si>
  <si>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</si>
  <si>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</si>
  <si>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</si>
  <si>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</si>
  <si>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</si>
  <si>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</si>
  <si>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</si>
  <si>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</si>
  <si>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</si>
  <si>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</si>
  <si>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</si>
  <si>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</si>
  <si>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</si>
  <si>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</si>
  <si>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</si>
  <si>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</si>
  <si>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</si>
  <si>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</si>
  <si>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</si>
  <si>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</si>
  <si>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</si>
  <si>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</si>
  <si>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</si>
  <si>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</si>
  <si>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</si>
  <si>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</si>
  <si>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</si>
  <si>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</si>
  <si>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</si>
  <si>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</si>
  <si>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</si>
  <si>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</si>
  <si>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</si>
  <si>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</si>
  <si>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</si>
  <si>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</si>
  <si>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</si>
  <si>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</si>
  <si>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</si>
  <si>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</si>
  <si>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</si>
  <si>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</si>
  <si>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</si>
  <si>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</si>
  <si>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</si>
  <si>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</si>
  <si>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</si>
  <si>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</si>
  <si>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</si>
  <si>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</si>
  <si>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</si>
  <si>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</si>
  <si>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</si>
  <si>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</si>
  <si>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</si>
  <si>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</si>
  <si>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</si>
  <si>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</si>
  <si>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</si>
  <si>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</si>
  <si>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</si>
  <si>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</si>
  <si>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</si>
  <si>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</si>
  <si>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</si>
  <si>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</si>
  <si>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</si>
  <si>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</si>
  <si>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</si>
  <si>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</si>
  <si>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</si>
  <si>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</si>
  <si>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</si>
  <si>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</si>
  <si>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</si>
  <si>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</si>
  <si>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</si>
  <si>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</si>
  <si>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</si>
  <si>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</si>
  <si>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</si>
  <si>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</si>
  <si>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</si>
  <si>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</si>
  <si>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</si>
  <si>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</si>
  <si>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</si>
  <si>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</si>
  <si>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</si>
  <si>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</si>
  <si>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</si>
  <si>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</si>
  <si>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</si>
  <si>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</si>
  <si>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</si>
  <si>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</si>
  <si>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</si>
  <si>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</si>
  <si>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</si>
  <si>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</si>
  <si>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</si>
  <si>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</si>
  <si>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</si>
  <si>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</si>
  <si>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</si>
  <si>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</si>
  <si>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</si>
  <si>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</si>
  <si>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</si>
  <si>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</si>
  <si>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</si>
  <si>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</si>
  <si>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</si>
  <si>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</si>
  <si>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</si>
  <si>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</si>
  <si>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</si>
  <si>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</si>
  <si>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</si>
  <si>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</si>
  <si>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</si>
  <si>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</si>
  <si>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</si>
  <si>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</si>
  <si>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</si>
  <si>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</si>
  <si>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</si>
  <si>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</si>
  <si>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</si>
  <si>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</si>
  <si>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</si>
  <si>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</si>
  <si>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</si>
  <si>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</si>
  <si>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</si>
  <si>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</si>
  <si>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</si>
  <si>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</si>
  <si>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</si>
  <si>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</si>
  <si>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</si>
  <si>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</si>
  <si>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</si>
  <si>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</si>
  <si>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</si>
  <si>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</si>
  <si>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</si>
  <si>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</si>
  <si>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</si>
  <si>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</si>
  <si>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</si>
  <si>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</si>
  <si>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</si>
  <si>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</si>
  <si>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</si>
  <si>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</si>
  <si>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</si>
  <si>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</si>
  <si>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</si>
  <si>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</si>
  <si>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</si>
  <si>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</si>
  <si>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</si>
  <si>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</si>
  <si>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</si>
  <si>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</si>
  <si>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</si>
  <si>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</si>
  <si>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</si>
  <si>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</si>
  <si>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</si>
  <si>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</si>
  <si>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</si>
  <si>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</si>
  <si>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</si>
  <si>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</si>
  <si>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</si>
  <si>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</si>
  <si>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</si>
  <si>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</si>
  <si>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</si>
  <si>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</si>
  <si>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</si>
  <si>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</si>
  <si>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</si>
  <si>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</si>
  <si>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</si>
  <si>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</si>
  <si>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</si>
  <si>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</si>
  <si>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</si>
  <si>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</si>
  <si>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</si>
  <si>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</si>
  <si>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</si>
  <si>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</si>
  <si>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</si>
  <si>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</si>
  <si>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</si>
  <si>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</si>
  <si>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</si>
  <si>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</si>
  <si>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</si>
  <si>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</si>
  <si>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</si>
  <si>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</si>
  <si>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</si>
  <si>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</si>
  <si>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</si>
  <si>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</si>
  <si>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</si>
  <si>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</si>
  <si>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</si>
  <si>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</si>
  <si>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</si>
  <si>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</si>
  <si>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</si>
  <si>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</si>
  <si>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</si>
  <si>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</si>
  <si>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</si>
  <si>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</si>
  <si>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</si>
  <si>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</si>
  <si>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</si>
  <si>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</si>
  <si>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</si>
  <si>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</si>
  <si>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</si>
  <si>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</si>
  <si>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</si>
  <si>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</si>
  <si>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</si>
  <si>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</si>
  <si>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</si>
  <si>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</si>
  <si>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</si>
  <si>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</si>
  <si>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</si>
  <si>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</si>
  <si>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</si>
  <si>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</si>
  <si>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</si>
  <si>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</si>
  <si>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</si>
  <si>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</si>
  <si>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</si>
  <si>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</si>
  <si>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</si>
  <si>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</si>
  <si>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</si>
  <si>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</si>
  <si>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</si>
  <si>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</si>
  <si>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</si>
  <si>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</si>
  <si>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</si>
  <si>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</si>
  <si>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</si>
  <si>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</si>
  <si>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</si>
  <si>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</si>
  <si>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</si>
  <si>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</si>
  <si>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</si>
  <si>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</si>
  <si>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</si>
  <si>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</si>
  <si>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</si>
  <si>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</si>
  <si>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</si>
  <si>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</si>
  <si>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</si>
  <si>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</si>
  <si>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</si>
  <si>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</si>
  <si>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</si>
  <si>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</si>
  <si>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</si>
  <si>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</si>
  <si>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</si>
  <si>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</si>
  <si>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</si>
  <si>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</si>
  <si>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</si>
  <si>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</si>
  <si>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</si>
  <si>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</si>
  <si>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</si>
  <si>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</si>
  <si>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</si>
  <si>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</si>
  <si>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</si>
  <si>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</si>
  <si>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</si>
  <si>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</si>
  <si>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</si>
  <si>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</si>
  <si>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</si>
  <si>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</si>
  <si>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</si>
  <si>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</si>
  <si>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</si>
  <si>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</si>
  <si>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</si>
  <si>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</si>
  <si>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</si>
  <si>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</si>
  <si>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</si>
  <si>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</si>
  <si>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</si>
  <si>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</si>
  <si>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</si>
  <si>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</si>
  <si>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</si>
  <si>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</si>
  <si>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</si>
  <si>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</si>
  <si>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</si>
  <si>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</si>
  <si>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</si>
  <si>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</si>
  <si>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</si>
  <si>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</si>
  <si>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</si>
  <si>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</si>
  <si>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</si>
  <si>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</si>
  <si>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</si>
  <si>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</si>
  <si>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</si>
  <si>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</si>
  <si>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</si>
  <si>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</si>
  <si>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</si>
  <si>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</si>
  <si>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</si>
  <si>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</si>
  <si>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</si>
  <si>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</si>
  <si>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</si>
  <si>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</si>
  <si>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</si>
  <si>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</si>
  <si>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</si>
  <si>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</si>
  <si>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</si>
  <si>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</si>
  <si>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</si>
  <si>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</si>
  <si>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</si>
  <si>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</si>
  <si>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</si>
  <si>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</si>
  <si>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</si>
  <si>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</si>
  <si>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</si>
  <si>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</si>
  <si>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</si>
  <si>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</si>
  <si>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</si>
  <si>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</si>
  <si>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</si>
  <si>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</si>
  <si>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</si>
  <si>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</si>
  <si>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</si>
  <si>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</si>
  <si>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</si>
  <si>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</si>
  <si>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</si>
  <si>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</si>
  <si>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</si>
  <si>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</si>
  <si>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</si>
  <si>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</si>
  <si>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</si>
  <si>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</si>
  <si>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</si>
  <si>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</si>
  <si>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</si>
  <si>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</si>
  <si>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</si>
  <si>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</si>
  <si>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</si>
  <si>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</si>
  <si>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</si>
  <si>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</si>
  <si>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</si>
  <si>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</si>
  <si>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</si>
  <si>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</si>
  <si>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</si>
  <si>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</si>
  <si>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</si>
  <si>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</si>
  <si>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</si>
  <si>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</si>
  <si>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</si>
  <si>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</si>
  <si>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</si>
  <si>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</si>
  <si>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</si>
  <si>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</si>
  <si>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</si>
  <si>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</si>
  <si>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</si>
  <si>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</si>
  <si>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</si>
  <si>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</si>
  <si>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</si>
  <si>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</si>
  <si>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</si>
  <si>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</si>
  <si>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</si>
  <si>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</si>
  <si>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</si>
  <si>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</si>
  <si>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</si>
  <si>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</si>
  <si>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</si>
  <si>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</si>
  <si>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</si>
  <si>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</si>
  <si>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</si>
  <si>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</si>
  <si>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</si>
  <si>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</si>
  <si>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</si>
  <si>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</si>
  <si>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</si>
  <si>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</si>
  <si>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</si>
  <si>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</si>
  <si>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</si>
  <si>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</si>
  <si>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</si>
  <si>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</si>
  <si>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</si>
  <si>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</si>
  <si>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</si>
  <si>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</si>
  <si>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</si>
  <si>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</si>
  <si>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</si>
  <si>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</si>
  <si>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</si>
  <si>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</si>
  <si>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</si>
  <si>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</si>
  <si>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</si>
  <si>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</si>
  <si>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</si>
  <si>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</si>
  <si>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</si>
  <si>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</si>
  <si>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</si>
  <si>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</si>
  <si>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</si>
  <si>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</si>
  <si>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</si>
  <si>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</si>
  <si>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</si>
  <si>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</si>
  <si>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</si>
  <si>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</si>
  <si>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</si>
  <si>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</si>
  <si>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</si>
  <si>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</si>
  <si>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</si>
  <si>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</si>
  <si>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</si>
  <si>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</si>
  <si>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</si>
  <si>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</si>
  <si>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</si>
  <si>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</si>
  <si>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</si>
  <si>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</si>
  <si>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</si>
  <si>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</si>
  <si>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</si>
  <si>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</si>
  <si>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</si>
  <si>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</si>
  <si>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</si>
  <si>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</si>
  <si>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</si>
  <si>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</si>
  <si>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</si>
  <si>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</si>
  <si>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</si>
  <si>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</si>
  <si>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</si>
  <si>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</si>
  <si>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</si>
  <si>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</si>
  <si>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</si>
  <si>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</si>
  <si>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</si>
  <si>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</si>
  <si>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</si>
  <si>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</si>
  <si>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</si>
  <si>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</si>
  <si>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</si>
  <si>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</si>
  <si>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</si>
  <si>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</si>
  <si>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</si>
  <si>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</si>
  <si>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</si>
  <si>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</si>
  <si>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</si>
  <si>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</si>
  <si>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</si>
  <si>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</si>
  <si>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</si>
  <si>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</si>
  <si>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</si>
  <si>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</si>
  <si>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</si>
  <si>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</si>
  <si>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</si>
  <si>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</si>
  <si>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</si>
  <si>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</si>
  <si>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</si>
  <si>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</si>
  <si>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</si>
  <si>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</si>
  <si>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</si>
  <si>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</si>
  <si>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</si>
  <si>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</si>
  <si>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</si>
  <si>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</si>
  <si>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</si>
  <si>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</si>
  <si>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</si>
  <si>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</si>
  <si>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</si>
  <si>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</si>
  <si>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</si>
  <si>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</si>
  <si>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</si>
  <si>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</si>
  <si>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</si>
  <si>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</si>
  <si>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</si>
  <si>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</si>
  <si>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</si>
  <si>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</si>
  <si>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</si>
  <si>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</si>
  <si>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</si>
  <si>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</si>
  <si>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</si>
  <si>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</si>
  <si>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</si>
  <si>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</si>
  <si>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</si>
  <si>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</si>
  <si>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</si>
  <si>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</si>
  <si>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</si>
  <si>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</si>
  <si>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</si>
  <si>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</si>
  <si>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</si>
  <si>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</si>
  <si>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</si>
  <si>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</si>
  <si>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</si>
  <si>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</si>
  <si>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</si>
  <si>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</si>
  <si>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</si>
  <si>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</si>
  <si>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</si>
  <si>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</si>
  <si>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</si>
  <si>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</si>
  <si>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</si>
  <si>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</si>
  <si>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</si>
  <si>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</si>
  <si>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</si>
  <si>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</si>
  <si>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</si>
  <si>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</si>
  <si>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</si>
  <si>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</si>
  <si>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</si>
  <si>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</si>
  <si>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</si>
  <si>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</si>
  <si>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</si>
  <si>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</si>
  <si>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</si>
  <si>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</si>
  <si>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</si>
  <si>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</si>
  <si>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</si>
  <si>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</si>
  <si>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</si>
  <si>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</si>
  <si>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</si>
  <si>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</si>
  <si>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</si>
  <si>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</si>
  <si>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</si>
  <si>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</si>
  <si>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</si>
  <si>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</si>
  <si>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</si>
  <si>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</si>
  <si>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</si>
  <si>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</si>
  <si>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</si>
  <si>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</si>
  <si>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</si>
  <si>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</si>
  <si>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</si>
  <si>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</si>
  <si>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</si>
  <si>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</si>
  <si>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</si>
  <si>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</si>
  <si>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</si>
  <si>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</si>
  <si>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</si>
  <si>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</si>
  <si>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</si>
  <si>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</si>
  <si>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</si>
  <si>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</si>
  <si>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</si>
  <si>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</si>
  <si>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</si>
  <si>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</si>
  <si>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</si>
  <si>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</si>
  <si>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</si>
  <si>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</si>
  <si>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</si>
  <si>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</si>
  <si>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</si>
  <si>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</si>
  <si>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</si>
  <si>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</si>
  <si>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</si>
  <si>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</si>
  <si>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</si>
  <si>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</si>
  <si>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</si>
  <si>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</si>
  <si>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</si>
  <si>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</si>
  <si>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</si>
  <si>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</si>
  <si>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</si>
  <si>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</si>
  <si>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</si>
  <si>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</si>
  <si>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</si>
  <si>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</si>
  <si>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</si>
  <si>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</si>
  <si>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</si>
  <si>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</si>
  <si>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</si>
  <si>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</si>
  <si>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</si>
  <si>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</si>
  <si>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</si>
  <si>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</si>
  <si>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</si>
  <si>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</si>
  <si>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</si>
  <si>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</si>
  <si>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</si>
  <si>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</si>
  <si>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</si>
  <si>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</si>
  <si>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</si>
  <si>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</si>
  <si>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</si>
  <si>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</si>
  <si>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</si>
  <si>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</si>
  <si>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</si>
  <si>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</si>
  <si>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</si>
  <si>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</si>
  <si>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</si>
  <si>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</si>
  <si>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</si>
  <si>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</si>
  <si>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</si>
  <si>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</si>
  <si>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</si>
  <si>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</si>
  <si>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</si>
  <si>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</si>
  <si>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</si>
  <si>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</si>
  <si>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</si>
  <si>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</si>
  <si>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</si>
  <si>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</si>
  <si>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</si>
  <si>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</si>
  <si>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</si>
  <si>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</si>
  <si>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</si>
  <si>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</si>
  <si>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</si>
  <si>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</si>
  <si>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</si>
  <si>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</si>
  <si>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</si>
  <si>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</si>
  <si>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</si>
  <si>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</si>
  <si>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</si>
  <si>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</si>
  <si>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</si>
  <si>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</si>
  <si>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</si>
  <si>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</si>
  <si>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</si>
  <si>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</si>
  <si>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</si>
  <si>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</si>
  <si>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</si>
  <si>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</si>
  <si>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</si>
  <si>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</si>
  <si>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</si>
  <si>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</si>
  <si>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</si>
  <si>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</si>
  <si>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</si>
  <si>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</si>
  <si>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</si>
  <si>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</si>
  <si>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</si>
  <si>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</si>
  <si>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</si>
  <si>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</si>
  <si>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</si>
  <si>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</si>
  <si>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</si>
  <si>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</si>
  <si>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</si>
  <si>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</si>
  <si>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</si>
  <si>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</si>
  <si>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</si>
  <si>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</si>
  <si>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</si>
  <si>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</si>
  <si>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</si>
  <si>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</si>
  <si>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</si>
  <si>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</si>
  <si>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</si>
  <si>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</si>
  <si>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</si>
  <si>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</si>
  <si>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</si>
  <si>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</si>
  <si>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</si>
  <si>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</si>
  <si>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</si>
  <si>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</si>
  <si>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</si>
  <si>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</si>
  <si>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</si>
  <si>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</si>
  <si>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</si>
  <si>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</si>
  <si>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</si>
  <si>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</si>
  <si>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</si>
  <si>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</si>
  <si>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</si>
  <si>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</si>
  <si>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</si>
  <si>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</si>
  <si>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</si>
  <si>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</si>
  <si>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</si>
  <si>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</si>
  <si>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</si>
  <si>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</si>
  <si>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</si>
  <si>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</si>
  <si>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</si>
  <si>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</si>
  <si>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</si>
  <si>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</si>
  <si>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</si>
  <si>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</si>
  <si>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</si>
  <si>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</si>
  <si>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</si>
  <si>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</si>
  <si>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</si>
  <si>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</si>
  <si>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</si>
  <si>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</si>
  <si>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</si>
  <si>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</si>
  <si>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</si>
  <si>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</si>
  <si>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</si>
  <si>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</si>
  <si>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</si>
  <si>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</si>
  <si>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</si>
  <si>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</si>
  <si>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</si>
  <si>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</si>
  <si>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</si>
  <si>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</si>
  <si>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</si>
  <si>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</si>
  <si>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</si>
  <si>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</si>
  <si>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</si>
  <si>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</si>
  <si>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</si>
  <si>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</si>
  <si>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</si>
  <si>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</si>
  <si>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</si>
  <si>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</si>
  <si>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</si>
  <si>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</si>
  <si>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</si>
  <si>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</si>
  <si>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</si>
  <si>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</si>
  <si>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</si>
  <si>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</si>
  <si>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</si>
  <si>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</si>
  <si>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</si>
  <si>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</si>
  <si>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</si>
  <si>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</si>
  <si>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</si>
  <si>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</si>
  <si>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</si>
  <si>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</si>
  <si>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</si>
  <si>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</si>
  <si>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</si>
  <si>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</si>
  <si>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</si>
  <si>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</si>
  <si>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</si>
  <si>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</si>
  <si>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</si>
  <si>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</si>
  <si>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</si>
  <si>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</si>
  <si>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</si>
  <si>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</si>
  <si>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</si>
  <si>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</si>
  <si>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</si>
  <si>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</si>
  <si>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</si>
  <si>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</si>
  <si>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</si>
  <si>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</si>
  <si>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</si>
  <si>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</si>
  <si>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</si>
  <si>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</si>
  <si>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</si>
  <si>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</si>
  <si>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</si>
  <si>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</si>
  <si>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</si>
  <si>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</si>
  <si>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</si>
  <si>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</si>
  <si>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</si>
  <si>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</si>
  <si>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</si>
  <si>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</si>
  <si>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</si>
  <si>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</si>
  <si>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</si>
  <si>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</si>
  <si>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</si>
  <si>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</si>
  <si>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</si>
  <si>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</si>
  <si>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</si>
  <si>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</si>
  <si>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</si>
  <si>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</si>
  <si>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</si>
  <si>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</si>
  <si>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</si>
  <si>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</si>
  <si>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</si>
  <si>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</si>
  <si>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</si>
  <si>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</si>
  <si>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</si>
  <si>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</si>
  <si>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</si>
  <si>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</si>
  <si>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</si>
  <si>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</si>
  <si>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</si>
  <si>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</si>
  <si>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</si>
  <si>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</si>
  <si>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</si>
  <si>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</si>
  <si>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</si>
  <si>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</si>
  <si>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</si>
  <si>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</si>
  <si>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</si>
  <si>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</si>
  <si>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</si>
  <si>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</si>
  <si>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</si>
  <si>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</si>
  <si>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</si>
  <si>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</si>
  <si>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</si>
  <si>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</si>
  <si>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</si>
  <si>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</si>
  <si>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</si>
  <si>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</si>
  <si>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</si>
  <si>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</si>
  <si>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</si>
  <si>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</si>
  <si>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</si>
  <si>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</si>
  <si>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</si>
  <si>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</si>
  <si>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</si>
  <si>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</si>
  <si>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</si>
  <si>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</si>
  <si>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</si>
  <si>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</si>
  <si>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</si>
  <si>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</si>
  <si>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</si>
  <si>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</si>
  <si>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</si>
  <si>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</si>
  <si>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</si>
  <si>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</si>
  <si>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</si>
  <si>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</si>
  <si>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</si>
  <si>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</si>
  <si>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</si>
  <si>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</si>
  <si>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</si>
  <si>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</si>
  <si>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</si>
  <si>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</si>
  <si>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</si>
  <si>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</si>
  <si>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</si>
  <si>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</si>
  <si>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</si>
  <si>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</si>
  <si>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</si>
  <si>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</si>
  <si>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</si>
  <si>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</si>
  <si>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</si>
  <si>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</si>
  <si>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</si>
  <si>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</si>
  <si>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</si>
  <si>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</si>
  <si>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</si>
  <si>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</si>
  <si>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</si>
  <si>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</si>
  <si>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</si>
  <si>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</si>
  <si>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</si>
  <si>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</si>
  <si>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</si>
  <si>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</si>
  <si>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</si>
  <si>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</si>
  <si>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</si>
  <si>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</si>
  <si>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</si>
  <si>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</si>
  <si>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</si>
  <si>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</si>
  <si>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</si>
  <si>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</si>
  <si>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</si>
  <si>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</si>
  <si>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</si>
  <si>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</si>
  <si>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</si>
  <si>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</si>
  <si>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</si>
  <si>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</si>
  <si>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</si>
  <si>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</si>
  <si>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</si>
  <si>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</si>
  <si>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</si>
  <si>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</si>
  <si>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</si>
  <si>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</si>
  <si>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</si>
  <si>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</si>
  <si>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</si>
  <si>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</si>
  <si>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</si>
  <si>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</si>
  <si>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</si>
  <si>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</si>
  <si>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</si>
  <si>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</si>
  <si>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</si>
  <si>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</si>
  <si>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</si>
  <si>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</si>
  <si>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</si>
  <si>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</si>
  <si>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</si>
  <si>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</si>
  <si>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</si>
  <si>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</si>
  <si>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</si>
  <si>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</si>
  <si>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</si>
  <si>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</si>
  <si>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</si>
  <si>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</si>
  <si>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</si>
  <si>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</si>
  <si>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</si>
  <si>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</si>
  <si>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</si>
  <si>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</si>
  <si>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</si>
  <si>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</si>
  <si>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</si>
  <si>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</si>
  <si>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</si>
  <si>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</si>
  <si>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</si>
  <si>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</si>
  <si>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</si>
  <si>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</si>
  <si>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</si>
  <si>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</si>
  <si>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</si>
  <si>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</si>
  <si>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</si>
  <si>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</si>
  <si>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</si>
  <si>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</si>
  <si>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</si>
  <si>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</si>
  <si>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</si>
  <si>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</si>
  <si>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</si>
  <si>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</si>
  <si>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</si>
  <si>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</si>
  <si>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</si>
  <si>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</si>
  <si>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</si>
  <si>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</si>
  <si>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</si>
  <si>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</si>
  <si>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</si>
  <si>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</si>
  <si>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</si>
  <si>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</si>
  <si>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</si>
  <si>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</si>
  <si>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</si>
  <si>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</si>
  <si>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</si>
  <si>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</si>
  <si>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</si>
  <si>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</si>
  <si>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</si>
  <si>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</si>
  <si>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</si>
  <si>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</si>
  <si>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</si>
  <si>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</si>
  <si>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</si>
  <si>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</si>
  <si>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</si>
  <si>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</si>
  <si>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</si>
  <si>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</si>
  <si>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</si>
  <si>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</si>
  <si>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</si>
  <si>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</si>
  <si>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</si>
  <si>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</si>
  <si>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</si>
  <si>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</si>
  <si>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</si>
  <si>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</si>
  <si>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</si>
  <si>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</si>
  <si>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</si>
  <si>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</si>
  <si>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</si>
  <si>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</si>
  <si>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</si>
  <si>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</si>
  <si>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</si>
  <si>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</si>
  <si>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</si>
  <si>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</si>
  <si>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</si>
  <si>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</si>
  <si>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</si>
  <si>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</si>
  <si>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</si>
  <si>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</si>
  <si>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</si>
  <si>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</si>
  <si>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</si>
  <si>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</si>
  <si>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</si>
  <si>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</si>
  <si>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</si>
  <si>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</si>
  <si>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</si>
  <si>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</si>
  <si>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</si>
  <si>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</si>
  <si>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</si>
  <si>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</si>
  <si>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</si>
  <si>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</si>
  <si>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</si>
  <si>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</si>
  <si>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</si>
  <si>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</si>
  <si>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</si>
  <si>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</si>
  <si>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</si>
  <si>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</si>
  <si>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</si>
  <si>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</si>
  <si>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</si>
  <si>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</si>
  <si>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</si>
  <si>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</si>
  <si>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</si>
  <si>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</si>
  <si>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</si>
  <si>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</si>
  <si>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</si>
  <si>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</si>
  <si>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</si>
  <si>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</si>
  <si>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</si>
  <si>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</si>
  <si>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</si>
  <si>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</si>
  <si>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</si>
  <si>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</si>
  <si>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</si>
  <si>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</si>
  <si>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</si>
  <si>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</si>
  <si>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</si>
  <si>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</si>
  <si>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</si>
  <si>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</si>
  <si>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</si>
  <si>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</si>
  <si>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</si>
  <si>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</si>
  <si>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</si>
  <si>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</si>
  <si>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</si>
  <si>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</si>
  <si>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</si>
  <si>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</si>
  <si>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</si>
  <si>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</si>
  <si>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</si>
  <si>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</si>
  <si>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</si>
  <si>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</si>
  <si>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</si>
  <si>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</si>
  <si>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</si>
  <si>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</si>
  <si>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</si>
  <si>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</si>
  <si>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</si>
  <si>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</si>
  <si>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</si>
  <si>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</si>
  <si>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</si>
  <si>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</si>
  <si>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</si>
  <si>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</si>
  <si>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</si>
  <si>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</si>
  <si>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</si>
  <si>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</si>
  <si>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</si>
  <si>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</si>
  <si>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</si>
  <si>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</si>
  <si>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</si>
  <si>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</si>
  <si>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</si>
  <si>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</si>
  <si>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</si>
  <si>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</si>
  <si>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</si>
  <si>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</si>
  <si>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</si>
  <si>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</si>
  <si>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</si>
  <si>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</si>
  <si>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</si>
  <si>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</si>
  <si>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</si>
  <si>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</si>
  <si>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</si>
  <si>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</si>
  <si>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</si>
  <si>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</si>
  <si>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</si>
  <si>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</si>
  <si>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</si>
  <si>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</si>
  <si>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</si>
  <si>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</si>
  <si>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</si>
  <si>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</si>
  <si>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</si>
  <si>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</si>
  <si>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</si>
  <si>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</si>
  <si>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</si>
  <si>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</si>
  <si>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</si>
  <si>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</si>
  <si>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</si>
  <si>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</si>
  <si>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</si>
  <si>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</si>
  <si>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</si>
  <si>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</si>
  <si>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</si>
  <si>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</si>
  <si>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</si>
  <si>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</si>
  <si>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</si>
  <si>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</si>
  <si>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</si>
  <si>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</si>
  <si>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</si>
  <si>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</si>
  <si>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</si>
  <si>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</si>
  <si>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</si>
  <si>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</si>
  <si>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</si>
  <si>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</si>
  <si>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</si>
  <si>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</si>
  <si>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</si>
  <si>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</si>
  <si>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</si>
  <si>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</si>
  <si>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</si>
  <si>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</si>
  <si>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</si>
  <si>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</si>
  <si>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</si>
  <si>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</si>
  <si>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</si>
  <si>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</si>
  <si>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</si>
  <si>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</si>
  <si>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</si>
  <si>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</si>
  <si>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</si>
  <si>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</si>
  <si>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</si>
  <si>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</si>
  <si>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</si>
  <si>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</si>
  <si>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</si>
  <si>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</si>
  <si>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</si>
  <si>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</si>
  <si>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</si>
  <si>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</si>
  <si>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</si>
  <si>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</si>
  <si>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</si>
  <si>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</si>
  <si>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</si>
  <si>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</si>
  <si>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</si>
  <si>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</si>
  <si>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</si>
  <si>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</si>
  <si>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</si>
  <si>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</si>
  <si>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</si>
  <si>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</si>
  <si>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</si>
  <si>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</si>
  <si>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</si>
  <si>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</si>
  <si>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</si>
  <si>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</si>
  <si>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</si>
  <si>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</si>
  <si>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</si>
  <si>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</si>
  <si>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</si>
  <si>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</si>
  <si>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</si>
  <si>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</si>
  <si>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</si>
  <si>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</si>
  <si>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</si>
  <si>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</si>
  <si>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</si>
  <si>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</si>
  <si>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</si>
  <si>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</si>
  <si>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</si>
  <si>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</si>
  <si>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</si>
  <si>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</si>
  <si>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</si>
  <si>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</si>
  <si>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</si>
  <si>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</si>
  <si>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</si>
  <si>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</si>
  <si>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</si>
  <si>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</si>
  <si>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</si>
  <si>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</si>
  <si>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</si>
  <si>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</si>
  <si>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</si>
  <si>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</si>
  <si>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</si>
  <si>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</si>
  <si>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</si>
  <si>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</si>
  <si>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</si>
  <si>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</si>
  <si>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</si>
  <si>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</si>
  <si>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</si>
  <si>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</si>
  <si>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</si>
  <si>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</si>
  <si>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</si>
  <si>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</si>
  <si>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</si>
  <si>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</si>
  <si>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</si>
  <si>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</si>
  <si>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</si>
  <si>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</si>
  <si>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</si>
  <si>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</si>
  <si>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</si>
  <si>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</si>
  <si>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</si>
  <si>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</si>
  <si>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</si>
  <si>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</si>
  <si>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</si>
  <si>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</si>
  <si>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</si>
  <si>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</si>
  <si>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</si>
  <si>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</si>
  <si>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</si>
  <si>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</si>
  <si>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</si>
  <si>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</si>
  <si>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</si>
  <si>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</si>
  <si>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</si>
  <si>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</si>
  <si>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</si>
  <si>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</si>
  <si>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</si>
  <si>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</si>
  <si>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</si>
  <si>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</si>
  <si>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</si>
  <si>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</si>
  <si>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</si>
  <si>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</si>
  <si>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</si>
  <si>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</si>
  <si>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</si>
  <si>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</si>
  <si>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</si>
  <si>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</si>
  <si>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</si>
  <si>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</si>
  <si>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</si>
  <si>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</si>
  <si>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</si>
  <si>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</si>
  <si>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</si>
  <si>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</si>
  <si>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</si>
  <si>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</si>
  <si>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</si>
  <si>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</si>
  <si>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</si>
  <si>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</si>
  <si>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</si>
  <si>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</si>
  <si>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</si>
  <si>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</si>
  <si>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</si>
  <si>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</si>
  <si>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</si>
  <si>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</si>
  <si>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</si>
  <si>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</si>
  <si>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</si>
  <si>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</si>
  <si>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</si>
  <si>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</si>
  <si>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</si>
  <si>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</si>
  <si>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</si>
  <si>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</si>
  <si>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</si>
  <si>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</si>
  <si>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</si>
  <si>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</si>
  <si>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</si>
  <si>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</si>
  <si>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</si>
  <si>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</si>
  <si>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</si>
  <si>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</si>
  <si>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</si>
  <si>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</si>
  <si>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</si>
  <si>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</si>
  <si>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</si>
  <si>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</si>
  <si>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</si>
  <si>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</si>
  <si>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</si>
  <si>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</si>
  <si>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</si>
  <si>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</si>
  <si>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</si>
  <si>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</si>
  <si>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</si>
  <si>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</si>
  <si>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</si>
  <si>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</si>
  <si>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</si>
  <si>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</si>
  <si>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</si>
  <si>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</si>
  <si>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</si>
  <si>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</si>
  <si>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</si>
  <si>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</si>
  <si>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</si>
  <si>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</si>
  <si>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</si>
  <si>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</si>
  <si>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</si>
  <si>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</si>
  <si>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</si>
  <si>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</si>
  <si>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</si>
  <si>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</si>
  <si>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</si>
  <si>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</si>
  <si>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</si>
  <si>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</si>
  <si>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</si>
  <si>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</si>
  <si>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</si>
  <si>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</si>
  <si>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</si>
  <si>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</si>
  <si>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</si>
  <si>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</si>
  <si>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</si>
  <si>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</si>
  <si>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</si>
  <si>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</si>
  <si>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</si>
  <si>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</si>
  <si>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</si>
  <si>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</si>
  <si>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</si>
  <si>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</si>
  <si>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</si>
  <si>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</si>
  <si>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</si>
  <si>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</si>
  <si>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</si>
  <si>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</si>
  <si>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</si>
  <si>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</si>
  <si>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</si>
  <si>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</si>
  <si>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</si>
  <si>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</si>
  <si>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</si>
  <si>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</si>
  <si>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</si>
  <si>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</si>
  <si>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</si>
  <si>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</si>
  <si>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</si>
  <si>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</si>
  <si>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</si>
  <si>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</si>
  <si>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</si>
  <si>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</si>
  <si>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</si>
  <si>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</si>
  <si>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</si>
  <si>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</si>
  <si>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</si>
  <si>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</si>
  <si>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</si>
  <si>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</si>
  <si>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</si>
  <si>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</si>
  <si>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</si>
  <si>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</si>
  <si>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</si>
  <si>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</si>
  <si>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</si>
  <si>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</si>
  <si>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</si>
  <si>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</si>
  <si>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</si>
  <si>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</si>
  <si>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</si>
  <si>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</si>
  <si>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</si>
  <si>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</si>
  <si>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</si>
  <si>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</si>
  <si>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</si>
  <si>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</si>
  <si>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</si>
  <si>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</si>
  <si>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</si>
  <si>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</si>
  <si>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</si>
  <si>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</si>
  <si>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</si>
  <si>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</si>
  <si>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</si>
  <si>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</si>
  <si>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</si>
  <si>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</si>
  <si>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</si>
  <si>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</si>
  <si>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</si>
  <si>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</si>
  <si>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</si>
  <si>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</si>
  <si>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</si>
  <si>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</si>
  <si>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</si>
  <si>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</si>
  <si>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</si>
  <si>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</si>
  <si>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</si>
  <si>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</si>
  <si>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</si>
  <si>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</si>
  <si>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</si>
  <si>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</si>
  <si>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</si>
  <si>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</si>
  <si>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</si>
  <si>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</si>
  <si>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</si>
  <si>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</si>
  <si>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</si>
  <si>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</si>
  <si>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</si>
  <si>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</si>
  <si>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</si>
  <si>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</si>
  <si>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</si>
  <si>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</si>
  <si>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</si>
  <si>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</si>
  <si>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</si>
  <si>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</si>
  <si>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</si>
  <si>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</si>
  <si>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</si>
  <si>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</si>
  <si>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</si>
  <si>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</si>
  <si>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</si>
  <si>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</si>
  <si>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</si>
  <si>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</si>
  <si>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</si>
  <si>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</si>
  <si>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</si>
  <si>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</si>
  <si>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</si>
  <si>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</si>
  <si>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</si>
  <si>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</si>
  <si>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</si>
  <si>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</si>
  <si>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</si>
  <si>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</si>
  <si>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</si>
  <si>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</si>
  <si>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</si>
  <si>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</si>
  <si>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</si>
  <si>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</si>
  <si>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</si>
  <si>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</si>
  <si>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</si>
  <si>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</si>
  <si>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</si>
  <si>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</si>
  <si>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</si>
  <si>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</si>
  <si>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</si>
  <si>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</si>
  <si>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</si>
  <si>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</si>
  <si>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</si>
  <si>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</si>
  <si>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</si>
  <si>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</si>
  <si>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</si>
  <si>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</si>
  <si>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</si>
  <si>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</si>
  <si>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</si>
  <si>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</si>
  <si>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</si>
  <si>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</si>
  <si>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</si>
  <si>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</si>
  <si>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</si>
  <si>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</si>
  <si>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</si>
  <si>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</si>
  <si>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</si>
  <si>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</si>
  <si>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</si>
  <si>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</si>
  <si>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</si>
  <si>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</si>
  <si>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</si>
  <si>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</si>
  <si>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</si>
  <si>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</si>
  <si>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</si>
  <si>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</si>
  <si>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</si>
  <si>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</si>
  <si>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</si>
  <si>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</si>
  <si>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</si>
  <si>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</si>
  <si>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</si>
  <si>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</si>
  <si>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</si>
  <si>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</si>
  <si>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</si>
  <si>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</si>
  <si>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</si>
  <si>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</si>
  <si>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</si>
  <si>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</si>
  <si>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</si>
  <si>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</si>
  <si>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</si>
  <si>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</si>
  <si>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</si>
  <si>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</si>
  <si>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</si>
  <si>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</si>
  <si>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</si>
  <si>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</si>
  <si>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</si>
  <si>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</si>
  <si>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</si>
  <si>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</si>
  <si>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</si>
  <si>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</si>
  <si>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</si>
  <si>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</si>
  <si>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</si>
  <si>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</si>
  <si>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</si>
  <si>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</si>
  <si>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</si>
  <si>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</si>
  <si>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</si>
  <si>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</si>
  <si>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</si>
  <si>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</si>
  <si>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</si>
  <si>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</si>
  <si>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</si>
  <si>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</si>
  <si>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</si>
  <si>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</si>
  <si>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</si>
  <si>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</si>
  <si>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</si>
  <si>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</si>
  <si>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</si>
  <si>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</si>
  <si>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</si>
  <si>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</si>
  <si>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</si>
  <si>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</si>
  <si>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</si>
  <si>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</si>
  <si>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</si>
  <si>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</si>
  <si>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</si>
  <si>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</si>
  <si>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</si>
  <si>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</si>
  <si>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</si>
  <si>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</si>
  <si>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</si>
  <si>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</si>
  <si>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</si>
  <si>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</si>
  <si>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</si>
  <si>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</si>
  <si>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</si>
  <si>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</si>
  <si>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</si>
  <si>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</si>
  <si>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</si>
  <si>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</si>
  <si>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</si>
  <si>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</si>
  <si>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</si>
  <si>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</si>
  <si>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</si>
  <si>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</si>
  <si>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</si>
  <si>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</si>
  <si>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</si>
  <si>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</si>
  <si>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</si>
  <si>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</si>
  <si>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</si>
  <si>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</si>
  <si>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</si>
  <si>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</si>
  <si>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</si>
  <si>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</si>
  <si>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</si>
  <si>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</si>
  <si>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</si>
  <si>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</si>
  <si>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</si>
  <si>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</si>
  <si>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</si>
  <si>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</si>
  <si>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</si>
  <si>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</si>
  <si>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</si>
  <si>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</si>
  <si>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</si>
  <si>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</si>
  <si>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</si>
  <si>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</si>
  <si>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</si>
  <si>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</si>
  <si>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</si>
  <si>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</si>
  <si>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</si>
  <si>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</si>
  <si>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</si>
  <si>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</si>
  <si>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</si>
  <si>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</si>
  <si>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</si>
  <si>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</si>
  <si>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</si>
  <si>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</si>
  <si>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</si>
  <si>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</si>
  <si>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</si>
  <si>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</si>
  <si>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</si>
  <si>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</si>
  <si>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</si>
  <si>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</si>
  <si>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</si>
  <si>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</si>
  <si>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</si>
  <si>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</si>
  <si>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</si>
  <si>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</si>
  <si>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</si>
  <si>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</si>
  <si>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</si>
  <si>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</si>
  <si>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</si>
  <si>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</si>
  <si>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</si>
  <si>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</si>
  <si>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</si>
  <si>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</si>
  <si>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</si>
  <si>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</si>
  <si>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</si>
  <si>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</si>
  <si>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</si>
  <si>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</si>
  <si>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</si>
  <si>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</si>
  <si>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</si>
  <si>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</si>
  <si>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</si>
  <si>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</si>
  <si>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</si>
  <si>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</si>
  <si>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</si>
  <si>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</si>
  <si>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</si>
  <si>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</si>
  <si>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</si>
  <si>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</si>
  <si>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</si>
  <si>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</si>
  <si>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</si>
  <si>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</si>
  <si>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</si>
  <si>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</si>
  <si>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</si>
  <si>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</si>
  <si>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</si>
  <si>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</si>
  <si>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</si>
  <si>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</si>
  <si>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</si>
  <si>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</si>
  <si>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</si>
  <si>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</si>
  <si>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</si>
  <si>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</si>
  <si>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</si>
  <si>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</si>
  <si>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</si>
  <si>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</si>
  <si>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</si>
  <si>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</si>
  <si>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</si>
  <si>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</si>
  <si>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</si>
  <si>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</si>
  <si>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</si>
  <si>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</si>
  <si>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</si>
  <si>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</si>
  <si>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</si>
  <si>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</si>
  <si>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</si>
  <si>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</si>
  <si>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</si>
  <si>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</si>
  <si>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</si>
  <si>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</si>
  <si>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</si>
  <si>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</si>
  <si>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</si>
  <si>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</si>
  <si>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</si>
  <si>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</si>
  <si>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</si>
  <si>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</si>
  <si>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</si>
  <si>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</si>
  <si>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</si>
  <si>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</si>
  <si>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</si>
  <si>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</si>
  <si>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</si>
  <si>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</si>
  <si>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</si>
  <si>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</si>
  <si>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</si>
  <si>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</si>
  <si>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</si>
  <si>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</si>
  <si>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</si>
  <si>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</si>
  <si>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</si>
  <si>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</si>
  <si>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</si>
  <si>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</si>
  <si>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</si>
  <si>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</si>
  <si>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</si>
  <si>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</si>
  <si>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</si>
  <si>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</si>
  <si>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</si>
  <si>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</si>
  <si>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</si>
  <si>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</si>
  <si>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</si>
  <si>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</si>
  <si>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</si>
  <si>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</si>
  <si>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</si>
  <si>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</si>
  <si>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</si>
  <si>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</si>
  <si>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</si>
  <si>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</si>
  <si>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</si>
  <si>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</si>
  <si>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</si>
  <si>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</si>
  <si>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</si>
  <si>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</si>
  <si>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</si>
  <si>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</si>
  <si>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</si>
  <si>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</si>
  <si>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</si>
  <si>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</si>
  <si>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</si>
  <si>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</si>
  <si>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</si>
  <si>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</si>
  <si>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</si>
  <si>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</si>
  <si>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</si>
  <si>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</si>
  <si>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</si>
  <si>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</si>
  <si>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</si>
  <si>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</si>
  <si>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</si>
  <si>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</si>
  <si>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</si>
  <si>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</si>
  <si>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</si>
  <si>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</si>
  <si>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</si>
  <si>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</si>
  <si>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</si>
  <si>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</si>
  <si>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</si>
  <si>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</si>
  <si>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</si>
  <si>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</si>
  <si>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</si>
  <si>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</si>
  <si>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</si>
  <si>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</si>
  <si>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</si>
  <si>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</si>
  <si>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</si>
  <si>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</si>
  <si>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</si>
  <si>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</si>
  <si>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</si>
  <si>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</si>
  <si>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</si>
  <si>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</si>
  <si>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</si>
  <si>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</si>
  <si>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</si>
  <si>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</si>
  <si>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</si>
  <si>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</si>
  <si>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</si>
  <si>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</si>
  <si>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</si>
  <si>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</si>
  <si>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</si>
  <si>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</si>
  <si>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</si>
  <si>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</si>
  <si>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</si>
  <si>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</si>
  <si>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</si>
  <si>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</si>
  <si>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</si>
  <si>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</si>
  <si>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</si>
  <si>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</si>
  <si>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</si>
  <si>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</si>
  <si>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</si>
  <si>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</si>
  <si>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</si>
  <si>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</si>
  <si>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</si>
  <si>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</si>
  <si>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</si>
  <si>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</si>
  <si>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</si>
  <si>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</si>
  <si>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</si>
  <si>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</si>
  <si>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</si>
  <si>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</si>
  <si>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</si>
  <si>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</si>
  <si>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</si>
  <si>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</si>
  <si>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</si>
  <si>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</si>
  <si>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</si>
  <si>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</si>
  <si>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</si>
  <si>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</si>
  <si>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</si>
  <si>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</si>
  <si>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</si>
  <si>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</si>
  <si>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</si>
  <si>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</si>
  <si>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</si>
  <si>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</si>
  <si>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</si>
  <si>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</si>
  <si>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</si>
  <si>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</si>
  <si>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</si>
  <si>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</si>
  <si>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</si>
  <si>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</si>
  <si>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</si>
  <si>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</si>
  <si>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</si>
  <si>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</si>
  <si>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</si>
  <si>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</si>
  <si>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</si>
  <si>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</si>
  <si>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</si>
  <si>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</si>
  <si>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</si>
  <si>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</si>
  <si>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</si>
  <si>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</si>
  <si>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</si>
  <si>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</si>
  <si>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</si>
  <si>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</si>
  <si>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</si>
  <si>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</si>
  <si>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</si>
  <si>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</si>
  <si>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</si>
  <si>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</si>
  <si>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</si>
  <si>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</si>
  <si>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</si>
  <si>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</si>
  <si>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</si>
  <si>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</si>
  <si>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</si>
  <si>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</si>
  <si>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</si>
  <si>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</si>
  <si>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</si>
  <si>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</si>
  <si>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</si>
  <si>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</si>
  <si>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</si>
  <si>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</si>
  <si>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</si>
  <si>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</si>
  <si>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</si>
  <si>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</si>
  <si>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</si>
  <si>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</si>
  <si>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</si>
  <si>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</si>
  <si>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</si>
  <si>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</si>
  <si>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</si>
  <si>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</si>
  <si>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</si>
  <si>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</si>
  <si>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</si>
  <si>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</si>
  <si>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</si>
  <si>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</si>
  <si>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</si>
  <si>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</si>
  <si>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</si>
  <si>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</si>
  <si>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</si>
  <si>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</si>
  <si>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</si>
  <si>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</si>
  <si>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</si>
  <si>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</si>
  <si>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</si>
  <si>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</si>
  <si>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</si>
  <si>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</si>
  <si>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</si>
  <si>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</si>
  <si>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</si>
  <si>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</si>
  <si>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</si>
  <si>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</si>
  <si>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</si>
  <si>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</si>
  <si>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</si>
  <si>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</si>
  <si>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</si>
  <si>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</si>
  <si>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</si>
  <si>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</si>
  <si>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</si>
  <si>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</si>
  <si>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</si>
  <si>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</si>
  <si>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</si>
  <si>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</si>
  <si>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</si>
  <si>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</si>
  <si>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</si>
  <si>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</si>
  <si>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</si>
  <si>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</si>
  <si>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</si>
  <si>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</si>
  <si>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</si>
  <si>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</si>
  <si>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</si>
  <si>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</si>
  <si>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</si>
  <si>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</si>
  <si>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</si>
  <si>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</si>
  <si>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</si>
  <si>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</si>
  <si>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</si>
  <si>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</si>
  <si>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</si>
  <si>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</si>
  <si>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</si>
  <si>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</si>
  <si>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</si>
  <si>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</si>
  <si>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</si>
  <si>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</si>
  <si>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</si>
  <si>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</si>
  <si>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</si>
  <si>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</si>
  <si>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</si>
  <si>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</si>
  <si>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</si>
  <si>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</si>
  <si>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</si>
  <si>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</si>
  <si>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</si>
  <si>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</si>
  <si>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</si>
  <si>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</si>
  <si>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</si>
  <si>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</si>
  <si>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</si>
  <si>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</si>
  <si>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</si>
  <si>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</si>
  <si>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</si>
  <si>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</si>
  <si>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</si>
  <si>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</si>
  <si>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</si>
  <si>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</si>
  <si>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</si>
  <si>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</si>
  <si>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</si>
  <si>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</si>
  <si>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</si>
  <si>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</si>
  <si>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</si>
  <si>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</si>
  <si>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</si>
  <si>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</si>
  <si>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</si>
  <si>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</si>
  <si>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</si>
  <si>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</si>
  <si>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</si>
  <si>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</si>
  <si>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</si>
  <si>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</si>
  <si>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</si>
  <si>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</si>
  <si>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</si>
  <si>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</si>
  <si>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</si>
  <si>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</si>
  <si>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</si>
  <si>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</si>
  <si>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</si>
  <si>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</si>
  <si>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</si>
  <si>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</si>
  <si>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</si>
  <si>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</si>
  <si>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</si>
  <si>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</si>
  <si>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</si>
  <si>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</si>
  <si>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</si>
  <si>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</si>
  <si>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</si>
  <si>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</si>
  <si>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</si>
  <si>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</si>
  <si>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</si>
  <si>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</si>
  <si>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</si>
  <si>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</si>
  <si>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</si>
  <si>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</si>
  <si>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</si>
  <si>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</si>
  <si>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</si>
  <si>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</si>
  <si>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</si>
  <si>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</si>
  <si>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</si>
  <si>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</si>
  <si>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</si>
  <si>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</si>
  <si>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</si>
  <si>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</si>
  <si>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</si>
  <si>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</si>
  <si>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</si>
  <si>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</si>
  <si>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</si>
  <si>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</si>
  <si>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</si>
  <si>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</si>
  <si>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</si>
  <si>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</si>
  <si>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</si>
  <si>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</si>
  <si>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</si>
  <si>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</si>
  <si>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</si>
  <si>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</si>
  <si>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</si>
  <si>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</si>
  <si>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</si>
  <si>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</si>
  <si>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</si>
  <si>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</si>
  <si>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</si>
  <si>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</si>
  <si>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</si>
  <si>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</si>
  <si>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</si>
  <si>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</si>
  <si>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</si>
  <si>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</si>
  <si>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</si>
  <si>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</si>
  <si>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</si>
  <si>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</si>
  <si>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</si>
  <si>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</si>
  <si>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</si>
  <si>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</si>
  <si>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</si>
  <si>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</si>
  <si>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</si>
  <si>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</si>
  <si>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</si>
  <si>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</si>
  <si>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</si>
  <si>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</si>
  <si>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</si>
  <si>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</si>
  <si>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</si>
  <si>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</si>
  <si>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</si>
  <si>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</si>
  <si>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</si>
  <si>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</si>
  <si>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</si>
  <si>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</si>
  <si>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</si>
  <si>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</si>
  <si>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</si>
  <si>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</si>
  <si>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</si>
  <si>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</si>
  <si>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</si>
  <si>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</si>
  <si>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</si>
  <si>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</si>
  <si>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</si>
  <si>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</si>
  <si>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</si>
  <si>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</si>
  <si>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</si>
  <si>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</si>
  <si>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</si>
  <si>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</si>
  <si>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</si>
  <si>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</si>
  <si>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</si>
  <si>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</si>
  <si>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</si>
  <si>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</si>
  <si>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</si>
  <si>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</si>
  <si>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</si>
  <si>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</si>
  <si>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</si>
  <si>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</si>
  <si>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</si>
  <si>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</si>
  <si>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</si>
  <si>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</si>
  <si>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</si>
  <si>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</si>
  <si>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</si>
  <si>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</si>
  <si>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</si>
  <si>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</si>
  <si>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</si>
  <si>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</si>
  <si>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</si>
  <si>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</si>
  <si>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</si>
  <si>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</si>
  <si>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</si>
  <si>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</si>
  <si>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</si>
  <si>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</si>
  <si>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</si>
  <si>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</si>
  <si>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</si>
  <si>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</si>
  <si>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</si>
  <si>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</si>
  <si>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</si>
  <si>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</si>
  <si>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</si>
  <si>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</si>
  <si>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</si>
  <si>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</si>
  <si>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</si>
  <si>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</si>
  <si>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</si>
  <si>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</si>
  <si>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</si>
  <si>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</si>
  <si>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</si>
  <si>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</si>
  <si>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</si>
  <si>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</si>
  <si>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</si>
  <si>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</si>
  <si>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</si>
  <si>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</si>
  <si>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</si>
  <si>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</si>
  <si>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</si>
  <si>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</si>
  <si>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</si>
  <si>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</si>
  <si>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</si>
  <si>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</si>
  <si>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</si>
  <si>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</si>
  <si>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</si>
  <si>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</si>
  <si>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</si>
  <si>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</si>
  <si>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</si>
  <si>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</si>
  <si>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</si>
  <si>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</si>
  <si>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</si>
  <si>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</si>
  <si>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</si>
  <si>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</si>
  <si>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</si>
  <si>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</si>
  <si>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</si>
  <si>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</si>
  <si>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</si>
  <si>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</si>
  <si>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</si>
  <si>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</si>
  <si>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</si>
  <si>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</si>
  <si>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</si>
  <si>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</si>
  <si>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</si>
  <si>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</si>
  <si>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</si>
  <si>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</si>
  <si>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</si>
  <si>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</si>
  <si>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</si>
  <si>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</si>
  <si>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</si>
  <si>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</si>
  <si>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</si>
  <si>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</si>
  <si>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</si>
  <si>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</si>
  <si>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</si>
  <si>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</si>
  <si>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</si>
  <si>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</si>
  <si>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</si>
  <si>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</si>
  <si>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</si>
  <si>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</si>
  <si>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</si>
  <si>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</si>
  <si>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</si>
  <si>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</si>
  <si>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</si>
  <si>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</si>
  <si>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</si>
  <si>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</si>
  <si>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</si>
  <si>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</si>
  <si>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</si>
  <si>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</si>
  <si>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</si>
  <si>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</si>
  <si>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</si>
  <si>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</si>
  <si>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</si>
  <si>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</si>
  <si>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</si>
  <si>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</si>
  <si>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</si>
  <si>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</si>
  <si>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</si>
  <si>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</si>
  <si>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</si>
  <si>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</si>
  <si>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</si>
  <si>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</si>
  <si>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</si>
  <si>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</si>
  <si>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</si>
  <si>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</si>
  <si>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</si>
  <si>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</si>
  <si>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</si>
  <si>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</si>
  <si>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</si>
  <si>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</si>
  <si>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</si>
  <si>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</si>
  <si>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</si>
  <si>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</si>
  <si>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</si>
  <si>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</si>
  <si>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</si>
  <si>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</si>
  <si>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</si>
  <si>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</si>
  <si>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</si>
  <si>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</si>
  <si>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</si>
  <si>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</si>
  <si>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</si>
  <si>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</si>
  <si>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</si>
  <si>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</si>
  <si>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</si>
  <si>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</si>
  <si>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</si>
  <si>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</si>
  <si>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</si>
  <si>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</si>
  <si>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</si>
  <si>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</si>
  <si>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</si>
  <si>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</si>
  <si>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</si>
  <si>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</si>
  <si>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</si>
  <si>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</si>
  <si>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</si>
  <si>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</si>
  <si>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</si>
  <si>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</si>
  <si>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</si>
  <si>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</si>
  <si>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</si>
  <si>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</si>
  <si>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</si>
  <si>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</si>
  <si>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</si>
  <si>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</si>
  <si>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</si>
  <si>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</si>
  <si>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</si>
  <si>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</si>
  <si>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</si>
  <si>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</si>
  <si>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</si>
  <si>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</si>
  <si>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</si>
  <si>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</si>
  <si>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</si>
  <si>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</si>
  <si>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</si>
  <si>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</si>
  <si>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</si>
  <si>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</si>
  <si>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</si>
  <si>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</si>
  <si>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</si>
  <si>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</si>
  <si>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</si>
  <si>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</si>
  <si>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</si>
  <si>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</si>
  <si>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</si>
  <si>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</si>
  <si>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</si>
  <si>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</si>
  <si>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</si>
  <si>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</si>
  <si>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</si>
  <si>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</si>
  <si>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</si>
  <si>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</si>
  <si>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</si>
  <si>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</si>
  <si>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</si>
  <si>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</si>
  <si>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</si>
  <si>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</si>
  <si>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</si>
  <si>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</si>
  <si>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</si>
  <si>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</si>
  <si>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</si>
  <si>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</si>
  <si>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</si>
  <si>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</si>
  <si>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</si>
  <si>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</si>
  <si>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</si>
  <si>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</si>
  <si>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</si>
  <si>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</si>
  <si>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</si>
  <si>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</si>
  <si>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</si>
  <si>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</si>
  <si>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</si>
  <si>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</si>
  <si>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</si>
  <si>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</si>
  <si>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</si>
  <si>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</si>
  <si>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</si>
  <si>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</si>
  <si>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</si>
  <si>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</si>
  <si>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</si>
  <si>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</si>
  <si>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</si>
  <si>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</si>
  <si>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</si>
  <si>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</si>
  <si>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</si>
  <si>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</si>
  <si>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</si>
  <si>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</si>
  <si>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</si>
  <si>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</si>
  <si>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</si>
  <si>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</si>
  <si>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</si>
  <si>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</si>
  <si>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</si>
  <si>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</si>
  <si>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</si>
  <si>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</si>
  <si>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</si>
  <si>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</si>
  <si>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</si>
  <si>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</si>
  <si>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</si>
  <si>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</si>
  <si>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</si>
  <si>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</si>
  <si>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</si>
  <si>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</si>
  <si>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</si>
  <si>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</si>
  <si>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</si>
  <si>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</si>
  <si>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</si>
  <si>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</si>
  <si>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</si>
  <si>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</si>
  <si>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</si>
  <si>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</si>
  <si>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</si>
  <si>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</si>
  <si>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</si>
  <si>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</si>
  <si>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</si>
  <si>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</si>
  <si>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</si>
  <si>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</si>
  <si>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</si>
  <si>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</si>
  <si>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</si>
  <si>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</si>
  <si>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</si>
  <si>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</si>
  <si>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</si>
  <si>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</si>
  <si>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</si>
  <si>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</si>
  <si>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</si>
  <si>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</si>
  <si>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</si>
  <si>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</si>
  <si>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</si>
  <si>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</si>
  <si>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</si>
  <si>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</si>
  <si>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</si>
  <si>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</si>
  <si>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</si>
  <si>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</si>
  <si>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</si>
  <si>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</si>
  <si>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</si>
  <si>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</si>
  <si>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</si>
  <si>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</si>
  <si>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</si>
  <si>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</si>
  <si>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</si>
  <si>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</si>
  <si>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</si>
  <si>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</si>
  <si>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</si>
  <si>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</si>
  <si>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</si>
  <si>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</si>
  <si>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</si>
  <si>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</si>
  <si>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</si>
  <si>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</si>
  <si>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</si>
  <si>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</si>
  <si>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</si>
  <si>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</si>
  <si>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</si>
  <si>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</si>
  <si>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</si>
  <si>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</si>
  <si>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</si>
  <si>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</si>
  <si>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</si>
  <si>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</si>
  <si>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</si>
  <si>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</si>
  <si>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</si>
  <si>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</si>
  <si>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</si>
  <si>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</si>
  <si>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</si>
  <si>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</si>
  <si>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</si>
  <si>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</si>
  <si>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</si>
  <si>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</si>
  <si>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</si>
  <si>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</si>
  <si>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</si>
  <si>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</si>
  <si>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</si>
  <si>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</si>
  <si>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</si>
  <si>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</si>
  <si>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</si>
  <si>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</si>
  <si>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</si>
  <si>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</si>
  <si>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</si>
  <si>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</si>
  <si>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</si>
  <si>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</si>
  <si>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</si>
  <si>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</si>
  <si>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</si>
  <si>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</si>
  <si>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</si>
  <si>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</si>
  <si>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</si>
  <si>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</si>
  <si>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</si>
  <si>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</si>
  <si>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</si>
  <si>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</si>
  <si>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</si>
  <si>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</si>
  <si>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</si>
  <si>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</si>
  <si>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</si>
  <si>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</si>
  <si>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</si>
  <si>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</si>
  <si>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</si>
  <si>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</si>
  <si>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</si>
  <si>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</si>
  <si>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</si>
  <si>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</si>
  <si>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</si>
  <si>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</si>
  <si>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</si>
  <si>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</si>
  <si>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</si>
  <si>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</si>
  <si>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</si>
  <si>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</si>
  <si>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</si>
  <si>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</si>
  <si>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</si>
  <si>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</si>
  <si>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</si>
  <si>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</si>
  <si>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</si>
  <si>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</si>
  <si>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</si>
  <si>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</si>
  <si>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</si>
  <si>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</si>
  <si>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</si>
  <si>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</si>
  <si>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</si>
  <si>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</si>
  <si>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</si>
  <si>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</si>
  <si>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</si>
  <si>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</si>
  <si>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</si>
  <si>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</si>
  <si>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</si>
  <si>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</si>
  <si>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</si>
  <si>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</si>
  <si>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</si>
  <si>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</si>
  <si>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</si>
  <si>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</si>
  <si>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</si>
  <si>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</si>
  <si>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</si>
  <si>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</si>
  <si>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</si>
  <si>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</si>
  <si>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</si>
  <si>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</si>
  <si>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</si>
  <si>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</si>
  <si>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</si>
  <si>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</si>
  <si>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</si>
  <si>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</si>
  <si>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</si>
  <si>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</si>
  <si>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</si>
  <si>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</si>
  <si>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</si>
  <si>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</si>
  <si>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</si>
  <si>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</si>
  <si>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</si>
  <si>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</si>
  <si>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</si>
  <si>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</si>
  <si>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</si>
  <si>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</si>
  <si>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</si>
  <si>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</si>
  <si>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</si>
  <si>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</si>
  <si>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</si>
  <si>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</si>
  <si>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</si>
  <si>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</si>
  <si>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</si>
  <si>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</si>
  <si>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</si>
  <si>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</si>
  <si>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</si>
  <si>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</si>
  <si>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</si>
  <si>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</si>
  <si>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</si>
  <si>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</si>
  <si>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</si>
  <si>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</si>
  <si>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</si>
  <si>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</si>
  <si>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</si>
  <si>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</si>
  <si>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</si>
  <si>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</si>
  <si>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</si>
  <si>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</si>
  <si>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</si>
  <si>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</si>
  <si>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</si>
  <si>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</si>
  <si>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</si>
  <si>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</si>
  <si>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</si>
  <si>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</si>
  <si>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</si>
  <si>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</si>
  <si>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</si>
  <si>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</si>
  <si>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</si>
  <si>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</si>
  <si>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</si>
  <si>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</si>
  <si>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</si>
  <si>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</si>
  <si>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</si>
  <si>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</si>
  <si>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</si>
  <si>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</si>
  <si>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</si>
  <si>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</si>
  <si>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</si>
  <si>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</si>
  <si>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</si>
  <si>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</si>
  <si>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</si>
  <si>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</si>
  <si>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</si>
  <si>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</si>
  <si>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</si>
  <si>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</si>
  <si>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</si>
  <si>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</si>
  <si>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</si>
  <si>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</si>
  <si>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</si>
  <si>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</si>
  <si>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</si>
  <si>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</si>
  <si>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</si>
  <si>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</si>
  <si>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</si>
  <si>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</si>
  <si>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</si>
  <si>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</si>
  <si>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</si>
  <si>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</si>
  <si>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</si>
  <si>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</si>
  <si>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</si>
  <si>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</si>
  <si>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</si>
  <si>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</si>
  <si>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</si>
  <si>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</si>
  <si>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</si>
  <si>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</si>
  <si>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</si>
  <si>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</si>
  <si>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</si>
  <si>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</si>
  <si>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</si>
  <si>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</si>
  <si>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</si>
  <si>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</si>
  <si>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</si>
  <si>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</si>
  <si>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</si>
  <si>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</si>
  <si>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</si>
  <si>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</si>
  <si>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</si>
  <si>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</si>
  <si>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</si>
  <si>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</si>
  <si>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</si>
  <si>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</si>
  <si>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</si>
  <si>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</si>
  <si>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</si>
  <si>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</si>
  <si>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</si>
  <si>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</si>
  <si>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</si>
  <si>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</si>
  <si>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</si>
  <si>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</si>
  <si>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</si>
  <si>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</si>
  <si>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</si>
  <si>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</si>
  <si>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</si>
  <si>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</si>
  <si>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</si>
  <si>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</si>
  <si>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</si>
  <si>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</si>
  <si>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</si>
  <si>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</si>
  <si>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</si>
  <si>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</si>
  <si>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</si>
  <si>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</si>
  <si>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</si>
  <si>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</si>
  <si>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</si>
  <si>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</si>
  <si>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</si>
  <si>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</si>
  <si>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</si>
  <si>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</si>
  <si>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</si>
  <si>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</si>
  <si>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</si>
  <si>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</si>
  <si>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</si>
  <si>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</si>
  <si>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</si>
  <si>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</si>
  <si>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</si>
  <si>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</si>
  <si>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</si>
  <si>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</si>
  <si>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</si>
  <si>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</si>
  <si>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</si>
  <si>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</si>
  <si>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</si>
  <si>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</si>
  <si>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</si>
  <si>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</si>
  <si>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</si>
  <si>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</si>
  <si>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</si>
  <si>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</si>
  <si>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</si>
  <si>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</si>
  <si>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</si>
  <si>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</si>
  <si>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</si>
  <si>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</si>
  <si>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</si>
  <si>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</si>
  <si>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</si>
  <si>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</si>
  <si>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</si>
  <si>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</si>
  <si>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</si>
  <si>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</si>
  <si>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</si>
  <si>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</si>
  <si>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</si>
  <si>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</si>
  <si>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</si>
  <si>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</si>
  <si>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</si>
  <si>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</si>
  <si>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</si>
  <si>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</si>
  <si>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</si>
  <si>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</si>
  <si>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</si>
  <si>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</si>
  <si>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</si>
  <si>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</si>
  <si>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</si>
  <si>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</si>
  <si>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</si>
  <si>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</si>
  <si>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</si>
  <si>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</si>
  <si>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</si>
  <si>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</si>
  <si>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</si>
  <si>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</si>
  <si>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</si>
  <si>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</si>
  <si>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</si>
  <si>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</si>
  <si>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</si>
  <si>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</si>
  <si>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</si>
  <si>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</si>
  <si>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</si>
  <si>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</si>
  <si>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</si>
  <si>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</si>
  <si>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</si>
  <si>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</si>
  <si>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</si>
  <si>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</si>
  <si>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</si>
  <si>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</si>
  <si>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</si>
  <si>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</si>
  <si>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</si>
  <si>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</si>
  <si>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</si>
  <si>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</si>
  <si>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</si>
  <si>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</si>
  <si>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</si>
  <si>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</si>
  <si>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</si>
  <si>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</si>
  <si>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</si>
  <si>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</si>
  <si>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</si>
  <si>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</si>
  <si>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</si>
  <si>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</si>
  <si>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</si>
  <si>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</si>
  <si>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</si>
  <si>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</si>
  <si>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</si>
  <si>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</si>
  <si>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</si>
  <si>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</si>
  <si>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</si>
  <si>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</si>
  <si>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</si>
  <si>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</si>
  <si>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</si>
  <si>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</si>
  <si>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</si>
  <si>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</si>
  <si>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</si>
  <si>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</si>
  <si>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</si>
  <si>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</si>
  <si>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</si>
  <si>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</si>
  <si>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</si>
  <si>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</si>
  <si>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</si>
  <si>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</si>
  <si>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</si>
  <si>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</si>
  <si>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</si>
  <si>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</si>
  <si>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</si>
  <si>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</si>
  <si>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</si>
  <si>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</si>
  <si>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</si>
  <si>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</si>
  <si>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</si>
  <si>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</si>
  <si>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</si>
  <si>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</si>
  <si>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</si>
  <si>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</si>
  <si>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</si>
  <si>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</si>
  <si>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</si>
  <si>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</si>
  <si>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</si>
  <si>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</si>
  <si>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</si>
  <si>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</si>
  <si>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</si>
  <si>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</si>
  <si>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</si>
  <si>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</si>
  <si>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</si>
  <si>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</si>
  <si>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</si>
  <si>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</si>
  <si>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</si>
  <si>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</si>
  <si>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</si>
  <si>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</si>
  <si>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</si>
  <si>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</si>
  <si>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</si>
  <si>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</si>
  <si>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</si>
  <si>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</si>
  <si>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</si>
  <si>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</si>
  <si>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</si>
  <si>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</si>
  <si>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</si>
  <si>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</si>
  <si>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</si>
  <si>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</si>
  <si>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</si>
  <si>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</si>
  <si>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</si>
  <si>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</si>
  <si>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</si>
  <si>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</si>
  <si>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</si>
  <si>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</si>
  <si>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</si>
  <si>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</si>
  <si>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</si>
  <si>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</si>
  <si>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</si>
  <si>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</si>
  <si>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</si>
  <si>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</si>
  <si>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</si>
  <si>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</si>
  <si>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</si>
  <si>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</si>
  <si>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</si>
  <si>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</si>
  <si>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</si>
  <si>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</si>
  <si>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</si>
  <si>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</si>
  <si>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</si>
  <si>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</si>
  <si>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</si>
  <si>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</si>
  <si>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</si>
  <si>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</si>
  <si>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</si>
  <si>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</si>
  <si>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</si>
  <si>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</si>
  <si>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</si>
  <si>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</si>
  <si>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</si>
  <si>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</si>
  <si>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</si>
  <si>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</si>
  <si>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</si>
  <si>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</si>
  <si>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</si>
  <si>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</si>
  <si>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</si>
  <si>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</si>
  <si>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</si>
  <si>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</si>
  <si>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</si>
  <si>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</si>
  <si>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</si>
  <si>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</si>
  <si>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</si>
  <si>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</si>
  <si>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</si>
  <si>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</si>
  <si>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</si>
  <si>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</si>
  <si>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</si>
  <si>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</si>
  <si>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</si>
  <si>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</si>
  <si>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</si>
  <si>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</si>
  <si>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</si>
  <si>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</si>
  <si>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</si>
  <si>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</si>
  <si>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</si>
  <si>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</si>
  <si>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</si>
  <si>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</si>
  <si>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</si>
  <si>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</si>
  <si>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</si>
  <si>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</si>
  <si>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</si>
  <si>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</si>
  <si>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</si>
  <si>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</si>
  <si>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</si>
  <si>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</si>
  <si>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</si>
  <si>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</si>
  <si>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</si>
  <si>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</si>
  <si>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</si>
  <si>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</si>
  <si>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</si>
  <si>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</si>
  <si>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</si>
  <si>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</si>
  <si>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</si>
  <si>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</si>
  <si>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</si>
  <si>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</si>
  <si>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</si>
  <si>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</si>
  <si>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</si>
  <si>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</si>
  <si>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</si>
  <si>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</si>
  <si>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</si>
  <si>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</si>
  <si>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</si>
  <si>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</si>
  <si>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</si>
  <si>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</si>
  <si>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</si>
  <si>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</si>
  <si>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</si>
  <si>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</si>
  <si>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</si>
  <si>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</si>
  <si>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</si>
  <si>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</si>
  <si>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</si>
  <si>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</si>
  <si>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</si>
  <si>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</si>
  <si>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</si>
  <si>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</si>
  <si>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</si>
  <si>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</si>
  <si>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</si>
  <si>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</si>
  <si>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</si>
  <si>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</si>
  <si>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</si>
  <si>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</si>
  <si>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</si>
  <si>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</si>
  <si>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</si>
  <si>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</si>
  <si>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</si>
  <si>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</si>
  <si>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</si>
  <si>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</si>
  <si>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</si>
  <si>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</si>
  <si>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</si>
  <si>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</si>
  <si>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</si>
  <si>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</si>
  <si>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</si>
  <si>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</si>
  <si>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</si>
  <si>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</si>
  <si>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</si>
  <si>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</si>
  <si>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</si>
  <si>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</si>
  <si>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</si>
  <si>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</si>
  <si>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</si>
  <si>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</si>
  <si>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</si>
  <si>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</si>
  <si>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</si>
  <si>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</si>
  <si>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</si>
  <si>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</si>
  <si>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</si>
  <si>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</si>
  <si>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</si>
  <si>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</si>
  <si>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</si>
  <si>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</si>
  <si>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</si>
  <si>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</si>
  <si>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</si>
  <si>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</si>
  <si>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</si>
  <si>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</si>
  <si>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</si>
  <si>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</si>
  <si>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</si>
  <si>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</si>
  <si>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</si>
  <si>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</si>
  <si>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</si>
  <si>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</si>
  <si>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</si>
  <si>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</si>
  <si>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</si>
  <si>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</si>
  <si>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</si>
  <si>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</si>
  <si>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</si>
  <si>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</si>
  <si>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</si>
  <si>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</si>
  <si>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</si>
  <si>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</si>
  <si>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</si>
  <si>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</si>
  <si>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</si>
  <si>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</si>
  <si>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</si>
  <si>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</si>
  <si>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</si>
  <si>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</si>
  <si>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</si>
  <si>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</si>
  <si>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</si>
  <si>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</si>
  <si>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</si>
  <si>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</si>
  <si>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</si>
  <si>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</si>
  <si>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</si>
  <si>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</si>
  <si>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</si>
  <si>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</si>
  <si>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</si>
  <si>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</si>
  <si>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</si>
  <si>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</si>
  <si>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</si>
  <si>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</si>
  <si>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</si>
  <si>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</si>
  <si>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</si>
  <si>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</si>
  <si>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</si>
  <si>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</si>
  <si>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</si>
  <si>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</si>
  <si>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</si>
  <si>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</si>
  <si>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</si>
  <si>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</si>
  <si>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</si>
  <si>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</si>
  <si>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</si>
  <si>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</si>
  <si>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</si>
  <si>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</si>
  <si>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</si>
  <si>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</si>
  <si>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</si>
  <si>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</si>
  <si>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</si>
  <si>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</si>
  <si>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</si>
  <si>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</si>
  <si>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</si>
  <si>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</si>
  <si>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</si>
  <si>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</si>
  <si>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</si>
  <si>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</si>
  <si>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</si>
  <si>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</si>
  <si>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</si>
  <si>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</si>
  <si>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</si>
  <si>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</si>
  <si>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</si>
  <si>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</si>
  <si>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</si>
  <si>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</si>
  <si>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</si>
  <si>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</si>
  <si>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</si>
  <si>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</si>
  <si>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</si>
  <si>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</si>
  <si>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</si>
  <si>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</si>
  <si>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</si>
  <si>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</si>
  <si>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</si>
  <si>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</si>
  <si>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</si>
  <si>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</si>
  <si>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</si>
  <si>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</si>
  <si>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</si>
  <si>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</si>
  <si>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</si>
  <si>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</si>
  <si>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</si>
  <si>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</si>
  <si>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</si>
  <si>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</si>
  <si>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</si>
  <si>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</si>
  <si>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</si>
  <si>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</si>
  <si>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</si>
  <si>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</si>
  <si>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</si>
  <si>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</si>
  <si>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</si>
  <si>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</si>
  <si>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</si>
  <si>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</si>
  <si>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</si>
  <si>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</si>
  <si>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</si>
  <si>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</si>
  <si>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</si>
  <si>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</si>
  <si>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</si>
  <si>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</si>
  <si>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</si>
  <si>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</si>
  <si>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</si>
  <si>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</si>
  <si>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</si>
  <si>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</si>
  <si>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</si>
  <si>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</si>
  <si>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</si>
  <si>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</si>
  <si>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</si>
  <si>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</si>
  <si>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</si>
  <si>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</si>
  <si>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</si>
  <si>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</si>
  <si>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</si>
  <si>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</si>
  <si>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</si>
  <si>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</si>
  <si>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</si>
  <si>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</si>
  <si>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</si>
  <si>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</si>
  <si>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</si>
  <si>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</si>
  <si>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</si>
  <si>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</si>
  <si>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</si>
  <si>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</si>
  <si>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</si>
  <si>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</si>
  <si>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</si>
  <si>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</si>
  <si>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</si>
  <si>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</si>
  <si>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</si>
  <si>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</si>
  <si>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</si>
  <si>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</si>
  <si>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</si>
  <si>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</si>
  <si>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</si>
  <si>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</si>
  <si>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</si>
  <si>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</si>
  <si>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</si>
  <si>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</si>
  <si>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</si>
  <si>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</si>
  <si>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</si>
  <si>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</si>
  <si>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</si>
  <si>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</si>
  <si>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</si>
  <si>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</si>
  <si>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</si>
  <si>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</si>
  <si>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</si>
  <si>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</si>
  <si>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</si>
  <si>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</si>
  <si>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</si>
  <si>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</si>
  <si>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</si>
  <si>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</si>
  <si>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</si>
  <si>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</si>
  <si>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</si>
  <si>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</si>
  <si>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</si>
  <si>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</si>
  <si>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</si>
  <si>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</si>
  <si>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</si>
  <si>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</si>
  <si>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</si>
  <si>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</si>
  <si>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</si>
  <si>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</si>
  <si>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</si>
  <si>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</si>
  <si>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</si>
  <si>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</si>
  <si>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</si>
  <si>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</si>
  <si>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</si>
  <si>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</si>
  <si>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</si>
  <si>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</si>
  <si>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</si>
  <si>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</si>
  <si>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</si>
  <si>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</si>
  <si>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</si>
  <si>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</si>
  <si>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</si>
  <si>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</si>
  <si>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</si>
  <si>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</si>
  <si>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</si>
  <si>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</si>
  <si>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</si>
  <si>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</si>
  <si>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</si>
  <si>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</si>
  <si>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</si>
  <si>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</si>
  <si>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</si>
  <si>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</si>
  <si>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</si>
  <si>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</si>
  <si>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</si>
  <si>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</si>
  <si>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</si>
  <si>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</si>
  <si>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</si>
  <si>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</si>
  <si>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</si>
  <si>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</si>
  <si>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</si>
  <si>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</si>
  <si>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</si>
  <si>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</si>
  <si>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</si>
  <si>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</si>
  <si>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</si>
  <si>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</si>
  <si>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</si>
  <si>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</si>
  <si>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</si>
  <si>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</si>
  <si>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</si>
  <si>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</si>
  <si>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</si>
  <si>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</si>
  <si>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</si>
  <si>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</si>
  <si>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</si>
  <si>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</si>
  <si>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</si>
  <si>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</si>
  <si>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</si>
  <si>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</si>
  <si>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</si>
  <si>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</si>
  <si>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</si>
  <si>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</si>
  <si>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</si>
  <si>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</si>
  <si>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</si>
  <si>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</si>
  <si>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</si>
  <si>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</si>
  <si>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</si>
  <si>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</si>
  <si>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</si>
  <si>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</si>
  <si>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</si>
  <si>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</si>
  <si>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</si>
  <si>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</si>
  <si>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</si>
  <si>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</si>
  <si>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</si>
  <si>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</si>
  <si>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</si>
  <si>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</si>
  <si>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</si>
  <si>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</si>
  <si>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</si>
  <si>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</si>
  <si>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</si>
  <si>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</si>
  <si>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</si>
  <si>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</si>
  <si>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</si>
  <si>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</si>
  <si>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</si>
  <si>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</si>
  <si>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</si>
  <si>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</si>
  <si>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</si>
  <si>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</si>
  <si>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</si>
  <si>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</si>
  <si>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</si>
  <si>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</si>
  <si>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</si>
  <si>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</si>
  <si>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</si>
  <si>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</si>
  <si>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</si>
  <si>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</si>
  <si>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</si>
  <si>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</si>
  <si>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</si>
  <si>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</si>
  <si>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</si>
  <si>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</si>
  <si>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</si>
  <si>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</si>
  <si>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</si>
  <si>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</si>
  <si>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</si>
  <si>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</si>
  <si>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</si>
  <si>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</si>
  <si>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</si>
  <si>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</si>
  <si>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</si>
  <si>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</si>
  <si>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</si>
  <si>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</si>
  <si>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</si>
  <si>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</si>
  <si>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</si>
  <si>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</si>
  <si>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</si>
  <si>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</si>
  <si>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</si>
  <si>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</si>
  <si>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</si>
  <si>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</si>
  <si>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</si>
  <si>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</si>
  <si>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</si>
  <si>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</si>
  <si>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</si>
  <si>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</si>
  <si>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</si>
  <si>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</si>
  <si>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</si>
  <si>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</si>
  <si>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</si>
  <si>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</si>
  <si>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</si>
  <si>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</si>
  <si>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</si>
  <si>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</si>
  <si>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</si>
  <si>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</si>
  <si>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</si>
  <si>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</si>
  <si>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</si>
  <si>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</si>
  <si>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</si>
  <si>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</si>
  <si>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</si>
  <si>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</si>
  <si>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</si>
  <si>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</si>
  <si>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</si>
  <si>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</si>
  <si>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</si>
  <si>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</si>
  <si>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</si>
  <si>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</si>
  <si>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</si>
  <si>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</si>
  <si>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</si>
  <si>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</si>
  <si>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</si>
  <si>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</si>
  <si>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</si>
  <si>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</si>
  <si>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</si>
  <si>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</si>
  <si>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</si>
  <si>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</si>
  <si>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</si>
  <si>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</si>
  <si>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</si>
  <si>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</si>
  <si>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</si>
  <si>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</si>
  <si>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</si>
  <si>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</si>
  <si>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</si>
  <si>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</si>
  <si>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</si>
  <si>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</si>
  <si>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</si>
  <si>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</si>
  <si>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</si>
  <si>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</si>
  <si>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</si>
  <si>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</si>
  <si>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</si>
  <si>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</si>
  <si>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</si>
  <si>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</si>
  <si>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</si>
  <si>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</si>
  <si>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</si>
  <si>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</si>
  <si>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</si>
  <si>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</si>
  <si>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</si>
  <si>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</si>
  <si>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</si>
  <si>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</si>
  <si>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</si>
  <si>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</si>
  <si>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</si>
  <si>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</si>
  <si>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</si>
  <si>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</si>
  <si>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</si>
  <si>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</si>
  <si>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</si>
  <si>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</si>
  <si>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</si>
  <si>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</si>
  <si>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</si>
  <si>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</si>
  <si>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</si>
  <si>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</si>
  <si>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</si>
  <si>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</si>
  <si>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</si>
  <si>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</si>
  <si>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</si>
  <si>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</si>
  <si>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</si>
  <si>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</si>
  <si>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</si>
  <si>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</si>
  <si>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</si>
  <si>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</si>
  <si>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</si>
  <si>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</si>
  <si>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</si>
  <si>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</si>
  <si>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</si>
  <si>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</si>
  <si>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</si>
  <si>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</si>
  <si>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</si>
  <si>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</si>
  <si>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</si>
  <si>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</si>
  <si>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</si>
  <si>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</si>
  <si>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</si>
  <si>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</si>
  <si>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</si>
  <si>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</si>
  <si>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</si>
  <si>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</si>
  <si>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</si>
  <si>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</si>
  <si>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</si>
  <si>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</si>
  <si>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</si>
  <si>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</si>
  <si>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</si>
  <si>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</si>
  <si>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</si>
  <si>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</si>
  <si>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</si>
  <si>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</si>
  <si>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</si>
  <si>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</si>
  <si>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</si>
  <si>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</si>
  <si>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</si>
  <si>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</si>
  <si>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</si>
  <si>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</si>
  <si>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</si>
  <si>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</si>
  <si>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</si>
  <si>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</si>
  <si>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</si>
  <si>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</si>
  <si>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</si>
  <si>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</si>
  <si>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</si>
  <si>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</si>
  <si>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</si>
  <si>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</si>
  <si>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</si>
  <si>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</si>
  <si>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</si>
  <si>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</si>
  <si>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</si>
  <si>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</si>
  <si>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</si>
  <si>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</si>
  <si>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</si>
  <si>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</si>
  <si>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</si>
  <si>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</si>
  <si>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</si>
  <si>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</si>
  <si>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</si>
  <si>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</si>
  <si>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</si>
  <si>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</si>
  <si>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</si>
  <si>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</si>
  <si>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</si>
  <si>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</si>
  <si>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</si>
  <si>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</si>
  <si>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</si>
  <si>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</si>
  <si>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</si>
  <si>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</si>
  <si>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</si>
  <si>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</si>
  <si>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</si>
  <si>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</si>
  <si>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</si>
  <si>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</si>
  <si>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</si>
  <si>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</si>
  <si>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</si>
  <si>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</si>
  <si>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</si>
  <si>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</si>
  <si>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</si>
  <si>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</si>
  <si>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</si>
  <si>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</si>
  <si>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</si>
  <si>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</si>
  <si>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</si>
  <si>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</si>
  <si>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</si>
  <si>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</si>
  <si>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</si>
  <si>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</si>
  <si>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</si>
  <si>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</si>
  <si>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</si>
  <si>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</si>
  <si>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</si>
  <si>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</si>
  <si>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</si>
  <si>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</si>
  <si>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</si>
  <si>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</si>
  <si>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</si>
  <si>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</si>
  <si>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</si>
  <si>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</si>
  <si>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</si>
  <si>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</si>
  <si>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</si>
  <si>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</si>
  <si>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</si>
  <si>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</si>
  <si>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</si>
  <si>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</si>
  <si>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</si>
  <si>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</si>
  <si>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</si>
  <si>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</si>
  <si>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</si>
  <si>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</si>
  <si>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</si>
  <si>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</si>
  <si>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</si>
  <si>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</si>
  <si>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</si>
  <si>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</si>
  <si>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</si>
  <si>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</si>
  <si>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</si>
  <si>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</si>
  <si>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</si>
  <si>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</si>
  <si>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</si>
  <si>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</si>
  <si>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</si>
  <si>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</si>
  <si>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</si>
  <si>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</si>
  <si>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</si>
  <si>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</si>
  <si>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</si>
  <si>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</si>
  <si>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</si>
  <si>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</si>
  <si>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</si>
  <si>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</si>
  <si>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</si>
  <si>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</si>
  <si>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</si>
  <si>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</si>
  <si>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</si>
  <si>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</si>
  <si>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</si>
  <si>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</si>
  <si>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</si>
  <si>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</si>
  <si>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</si>
  <si>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</si>
  <si>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</si>
  <si>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</si>
  <si>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</si>
  <si>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</si>
  <si>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</si>
  <si>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</si>
  <si>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</si>
  <si>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</si>
  <si>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</si>
  <si>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</si>
  <si>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</si>
  <si>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</si>
  <si>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</si>
  <si>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</si>
  <si>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</si>
  <si>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</si>
  <si>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</si>
  <si>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</si>
  <si>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</si>
  <si>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</si>
  <si>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</si>
  <si>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</si>
  <si>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</si>
  <si>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</si>
  <si>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</si>
  <si>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</si>
  <si>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</si>
  <si>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</si>
  <si>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</si>
  <si>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</si>
  <si>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</si>
  <si>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</si>
  <si>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</si>
  <si>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</si>
  <si>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</si>
  <si>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</si>
  <si>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</si>
  <si>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</si>
  <si>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</si>
  <si>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</si>
  <si>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</si>
  <si>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</si>
  <si>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</si>
  <si>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</si>
  <si>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</si>
  <si>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</si>
  <si>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</si>
  <si>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</si>
  <si>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</si>
  <si>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</si>
  <si>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</si>
  <si>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</si>
  <si>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</si>
  <si>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</si>
  <si>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</si>
  <si>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</si>
  <si>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</si>
  <si>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</si>
  <si>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</si>
  <si>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</si>
  <si>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</si>
  <si>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</si>
  <si>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</si>
  <si>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</si>
  <si>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</si>
  <si>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</si>
  <si>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</si>
  <si>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</si>
  <si>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</si>
  <si>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</si>
  <si>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</si>
  <si>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</si>
  <si>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</si>
  <si>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</si>
  <si>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</si>
  <si>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</si>
  <si>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</si>
  <si>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</si>
  <si>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</si>
  <si>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</si>
  <si>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</si>
  <si>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</si>
  <si>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</si>
  <si>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</si>
  <si>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</si>
  <si>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</si>
  <si>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</si>
  <si>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</si>
  <si>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</si>
  <si>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</si>
  <si>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</si>
  <si>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</si>
  <si>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</si>
  <si>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</si>
  <si>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</si>
  <si>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</si>
  <si>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</si>
  <si>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</si>
  <si>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</si>
  <si>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</si>
  <si>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</si>
  <si>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</si>
  <si>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</si>
  <si>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</si>
  <si>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</si>
  <si>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</si>
  <si>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</si>
  <si>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</si>
  <si>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</si>
  <si>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</si>
  <si>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</si>
  <si>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</si>
  <si>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</si>
  <si>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</si>
  <si>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</si>
  <si>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</si>
  <si>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</si>
  <si>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</si>
  <si>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</si>
  <si>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</si>
  <si>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</si>
  <si>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</si>
  <si>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</si>
  <si>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</si>
  <si>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</si>
  <si>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</si>
  <si>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</si>
  <si>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</si>
  <si>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</si>
  <si>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</si>
  <si>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</si>
  <si>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</si>
  <si>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</si>
  <si>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</si>
  <si>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</si>
  <si>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</si>
  <si>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</si>
  <si>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</si>
  <si>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</si>
  <si>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</si>
  <si>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</si>
  <si>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</si>
  <si>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</si>
  <si>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</si>
  <si>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</si>
  <si>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</si>
  <si>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</si>
  <si>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</si>
  <si>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</si>
  <si>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</si>
  <si>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</si>
  <si>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</si>
  <si>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</si>
  <si>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</si>
  <si>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</si>
  <si>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</si>
  <si>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</si>
  <si>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</si>
  <si>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</si>
  <si>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</si>
  <si>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</si>
  <si>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</si>
  <si>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</si>
  <si>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</si>
  <si>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</si>
  <si>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</si>
  <si>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</si>
  <si>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</si>
  <si>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</si>
  <si>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</si>
  <si>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</si>
  <si>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</si>
  <si>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</si>
  <si>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</si>
  <si>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</si>
  <si>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</si>
  <si>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</si>
  <si>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</si>
  <si>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</si>
  <si>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</si>
  <si>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</si>
  <si>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</si>
  <si>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</si>
  <si>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</si>
  <si>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</si>
  <si>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</si>
  <si>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</si>
  <si>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</si>
  <si>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</si>
  <si>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</si>
  <si>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</si>
  <si>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</si>
  <si>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</si>
  <si>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</si>
  <si>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</si>
  <si>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</si>
  <si>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</si>
  <si>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</si>
  <si>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</si>
  <si>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</si>
  <si>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</si>
  <si>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</si>
  <si>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</si>
  <si>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</si>
  <si>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</si>
  <si>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</si>
  <si>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</si>
  <si>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</si>
  <si>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</si>
  <si>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</si>
  <si>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</si>
  <si>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</si>
  <si>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</si>
  <si>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</si>
  <si>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</si>
  <si>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</si>
  <si>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</si>
  <si>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</si>
  <si>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</si>
  <si>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</si>
  <si>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</si>
  <si>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</si>
  <si>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</si>
  <si>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</si>
  <si>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</si>
  <si>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</si>
  <si>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</si>
  <si>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</si>
  <si>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</si>
  <si>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</si>
  <si>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</si>
  <si>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</si>
  <si>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</si>
  <si>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</si>
  <si>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</si>
  <si>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</si>
  <si>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</si>
  <si>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</si>
  <si>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</si>
  <si>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</si>
  <si>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</si>
  <si>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</si>
  <si>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</si>
  <si>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</si>
  <si>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</si>
  <si>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</si>
  <si>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</si>
  <si>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</si>
  <si>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</si>
  <si>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</si>
  <si>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</si>
  <si>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</si>
  <si>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</si>
  <si>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</si>
  <si>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</si>
  <si>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</si>
  <si>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</si>
  <si>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</si>
  <si>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</si>
  <si>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</si>
  <si>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</si>
  <si>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</si>
  <si>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</si>
  <si>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</si>
  <si>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</si>
  <si>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</si>
  <si>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</si>
  <si>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</si>
  <si>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</si>
  <si>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</si>
  <si>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</si>
  <si>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</si>
  <si>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</si>
  <si>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</si>
  <si>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</si>
  <si>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</si>
  <si>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</si>
  <si>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</si>
  <si>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</si>
  <si>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</si>
  <si>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</si>
  <si>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</si>
  <si>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</si>
  <si>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</si>
  <si>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</si>
  <si>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</si>
  <si>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</si>
  <si>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</si>
  <si>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</si>
  <si>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</si>
  <si>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</si>
  <si>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</si>
  <si>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</si>
  <si>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</si>
  <si>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</si>
  <si>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</si>
  <si>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</si>
  <si>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</si>
  <si>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</si>
  <si>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</si>
  <si>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</si>
  <si>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</si>
  <si>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</si>
  <si>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</si>
  <si>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</si>
  <si>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</si>
  <si>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</si>
  <si>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</si>
  <si>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</si>
  <si>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</si>
  <si>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</si>
  <si>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</si>
  <si>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</si>
  <si>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</si>
  <si>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</si>
  <si>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</si>
  <si>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</si>
  <si>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</si>
  <si>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</si>
  <si>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</si>
  <si>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</si>
  <si>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</si>
  <si>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</si>
  <si>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</si>
  <si>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</si>
  <si>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</si>
  <si>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</si>
  <si>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</si>
  <si>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</si>
  <si>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</si>
  <si>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</si>
  <si>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</si>
  <si>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</si>
  <si>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</si>
  <si>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</si>
  <si>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</si>
  <si>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</si>
  <si>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</si>
  <si>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</si>
  <si>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</si>
  <si>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</si>
  <si>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</si>
  <si>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</si>
  <si>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</si>
  <si>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</si>
  <si>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</si>
  <si>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</si>
  <si>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</si>
  <si>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</si>
  <si>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</si>
  <si>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</si>
  <si>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</si>
  <si>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</si>
  <si>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</si>
  <si>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</si>
  <si>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</si>
  <si>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</si>
  <si>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</si>
  <si>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</si>
  <si>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</si>
  <si>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</si>
  <si>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</si>
  <si>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</si>
  <si>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</si>
  <si>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</si>
  <si>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</si>
  <si>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</si>
  <si>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</si>
  <si>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</si>
  <si>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</si>
  <si>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</si>
  <si>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</si>
  <si>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</si>
  <si>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</si>
  <si>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</si>
  <si>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</si>
  <si>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</si>
  <si>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</si>
  <si>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</si>
  <si>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</si>
  <si>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</si>
  <si>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</si>
  <si>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</si>
  <si>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</si>
  <si>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</si>
  <si>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</si>
  <si>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</si>
  <si>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</si>
  <si>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</si>
  <si>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</si>
  <si>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</si>
  <si>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</si>
  <si>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</si>
  <si>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</si>
  <si>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</si>
  <si>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</si>
  <si>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</si>
  <si>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</si>
  <si>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</si>
  <si>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</si>
  <si>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</si>
  <si>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</si>
  <si>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</si>
  <si>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</si>
  <si>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</si>
  <si>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</si>
  <si>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</si>
  <si>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</si>
  <si>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</si>
  <si>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</si>
  <si>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</si>
  <si>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</si>
  <si>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</si>
  <si>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</si>
  <si>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</si>
  <si>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</si>
  <si>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</si>
  <si>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</si>
  <si>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</si>
  <si>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</si>
  <si>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</si>
  <si>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</si>
  <si>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</si>
  <si>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</si>
  <si>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</si>
  <si>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</si>
  <si>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</si>
  <si>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</si>
  <si>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</si>
  <si>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</si>
  <si>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</si>
  <si>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</si>
  <si>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</si>
  <si>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</si>
  <si>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</si>
  <si>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</si>
  <si>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</si>
  <si>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</si>
  <si>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</si>
  <si>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</si>
  <si>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</si>
  <si>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</si>
  <si>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</si>
  <si>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</si>
  <si>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</si>
  <si>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</si>
  <si>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</si>
  <si>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</si>
  <si>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</si>
  <si>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</si>
  <si>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</si>
  <si>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</si>
  <si>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</si>
  <si>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</si>
  <si>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</si>
  <si>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</si>
  <si>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</si>
  <si>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</si>
  <si>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</si>
  <si>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</si>
  <si>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</si>
  <si>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</si>
  <si>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</si>
  <si>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</si>
  <si>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</si>
  <si>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</si>
  <si>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</si>
  <si>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</si>
  <si>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</si>
  <si>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</si>
  <si>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</si>
  <si>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</si>
  <si>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</si>
  <si>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</si>
  <si>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</si>
  <si>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</si>
  <si>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</si>
  <si>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</si>
  <si>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</si>
  <si>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</si>
  <si>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</si>
  <si>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</si>
  <si>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</si>
  <si>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</si>
  <si>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</si>
  <si>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</si>
  <si>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</si>
  <si>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</si>
  <si>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</si>
  <si>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</si>
  <si>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</si>
  <si>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</si>
  <si>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</si>
  <si>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</si>
  <si>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</si>
  <si>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</si>
  <si>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</si>
  <si>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</si>
  <si>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</si>
  <si>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</si>
  <si>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</si>
  <si>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</si>
  <si>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</si>
  <si>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</si>
  <si>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</si>
  <si>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</si>
  <si>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</si>
  <si>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</si>
  <si>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</si>
  <si>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</si>
  <si>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</si>
  <si>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</si>
  <si>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</si>
  <si>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</si>
  <si>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</si>
  <si>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</si>
  <si>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</si>
  <si>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</si>
  <si>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</si>
  <si>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</si>
  <si>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</si>
  <si>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</si>
  <si>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</si>
  <si>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</si>
  <si>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</si>
  <si>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</si>
  <si>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</si>
  <si>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</si>
  <si>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</si>
  <si>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</si>
  <si>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</si>
  <si>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</si>
  <si>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</si>
  <si>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</si>
  <si>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</si>
  <si>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</si>
  <si>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</si>
  <si>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</si>
  <si>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</si>
  <si>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</si>
  <si>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</si>
  <si>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</si>
  <si>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</si>
  <si>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</si>
  <si>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</si>
  <si>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</si>
  <si>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</si>
  <si>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</si>
  <si>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</si>
  <si>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</si>
  <si>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</si>
  <si>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</si>
  <si>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</si>
  <si>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</si>
  <si>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</si>
  <si>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</si>
  <si>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</si>
  <si>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</si>
  <si>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</si>
  <si>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</si>
  <si>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</si>
  <si>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</si>
  <si>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</si>
  <si>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</si>
  <si>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</si>
  <si>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</si>
  <si>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</si>
  <si>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</si>
  <si>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</si>
  <si>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</si>
  <si>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</si>
  <si>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</si>
  <si>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</si>
  <si>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</si>
  <si>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</si>
  <si>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</si>
  <si>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</si>
  <si>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</si>
  <si>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</si>
  <si>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</si>
  <si>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</si>
  <si>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</si>
  <si>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</si>
  <si>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</si>
  <si>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</si>
  <si>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</si>
  <si>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</si>
  <si>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</si>
  <si>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</si>
  <si>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</si>
  <si>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</si>
  <si>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</si>
  <si>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</si>
  <si>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</si>
  <si>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</si>
  <si>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</si>
  <si>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</si>
  <si>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</si>
  <si>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</si>
  <si>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</si>
  <si>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</si>
  <si>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</si>
  <si>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</si>
  <si>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</si>
  <si>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</si>
  <si>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</si>
  <si>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</si>
  <si>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</si>
  <si>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</si>
  <si>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</si>
  <si>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</si>
  <si>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</si>
  <si>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</si>
  <si>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</si>
  <si>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</si>
  <si>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</si>
  <si>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</si>
  <si>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</si>
  <si>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</si>
  <si>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</si>
  <si>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</si>
  <si>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</si>
  <si>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</si>
  <si>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</si>
  <si>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</si>
  <si>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</si>
  <si>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</si>
  <si>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</si>
  <si>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</si>
  <si>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</si>
  <si>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</si>
  <si>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</si>
  <si>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</si>
  <si>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</si>
  <si>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</si>
  <si>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</si>
  <si>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</si>
  <si>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</si>
  <si>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</si>
  <si>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</si>
  <si>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</si>
  <si>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</si>
  <si>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</si>
  <si>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</si>
  <si>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</si>
  <si>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</si>
  <si>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</si>
  <si>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</si>
  <si>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</si>
  <si>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</si>
  <si>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</si>
  <si>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</si>
  <si>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</si>
  <si>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</si>
  <si>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</si>
  <si>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</si>
  <si>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</si>
  <si>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</si>
  <si>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</si>
  <si>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</si>
  <si>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</si>
  <si>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</si>
  <si>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</si>
  <si>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</si>
  <si>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</si>
  <si>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</si>
  <si>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</si>
  <si>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</si>
  <si>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</si>
  <si>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</si>
  <si>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</si>
  <si>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</si>
  <si>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</si>
  <si>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</si>
  <si>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</si>
  <si>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</si>
  <si>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</si>
  <si>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</si>
  <si>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</si>
  <si>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</si>
  <si>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</si>
  <si>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</si>
  <si>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</si>
  <si>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</si>
  <si>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</si>
  <si>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</si>
  <si>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</si>
  <si>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</si>
  <si>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</si>
  <si>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</si>
  <si>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</si>
  <si>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</si>
  <si>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</si>
  <si>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</si>
  <si>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</si>
  <si>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</si>
  <si>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</si>
  <si>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</si>
  <si>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</si>
  <si>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</si>
  <si>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</si>
  <si>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</si>
  <si>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</si>
  <si>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</si>
  <si>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</si>
  <si>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</si>
  <si>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</si>
  <si>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</si>
  <si>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</si>
  <si>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</si>
  <si>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</si>
  <si>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</si>
  <si>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</si>
  <si>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</si>
  <si>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</si>
  <si>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</si>
  <si>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</si>
  <si>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</si>
  <si>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</si>
  <si>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</si>
  <si>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</si>
  <si>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</si>
  <si>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</si>
  <si>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</si>
  <si>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</si>
  <si>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</si>
  <si>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</si>
  <si>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</si>
  <si>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</si>
  <si>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</si>
  <si>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</si>
  <si>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</si>
  <si>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</si>
  <si>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</si>
  <si>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</si>
  <si>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</si>
  <si>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</si>
  <si>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</si>
  <si>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</si>
  <si>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</si>
  <si>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</si>
  <si>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</si>
  <si>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</si>
  <si>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</si>
  <si>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</si>
  <si>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</si>
  <si>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</si>
  <si>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</si>
  <si>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</si>
  <si>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</si>
  <si>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</si>
  <si>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</si>
  <si>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</si>
  <si>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</si>
  <si>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</si>
  <si>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</si>
  <si>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</si>
  <si>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</si>
  <si>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</si>
  <si>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</si>
  <si>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</si>
  <si>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</si>
  <si>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</si>
  <si>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</si>
  <si>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</si>
  <si>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</si>
  <si>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</si>
  <si>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</si>
  <si>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</si>
  <si>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</si>
  <si>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</si>
  <si>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</si>
  <si>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</si>
  <si>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</si>
  <si>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</si>
  <si>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</si>
  <si>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</si>
  <si>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</si>
  <si>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</si>
  <si>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</si>
  <si>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</si>
  <si>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</si>
  <si>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</si>
  <si>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</si>
  <si>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</si>
  <si>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</si>
  <si>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</si>
  <si>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</si>
  <si>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</si>
  <si>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</si>
  <si>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</si>
  <si>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</si>
  <si>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</si>
  <si>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</si>
  <si>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</si>
  <si>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</si>
  <si>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</si>
  <si>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</si>
  <si>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</si>
  <si>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</si>
  <si>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</si>
  <si>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</si>
  <si>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</si>
  <si>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</si>
  <si>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</si>
  <si>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</si>
  <si>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</si>
  <si>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</si>
  <si>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</si>
  <si>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</si>
  <si>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</si>
  <si>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</si>
  <si>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</si>
  <si>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</si>
  <si>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</si>
  <si>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</si>
  <si>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</si>
  <si>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</si>
  <si>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</si>
  <si>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</si>
  <si>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</si>
  <si>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</si>
  <si>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</si>
  <si>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</si>
  <si>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</si>
  <si>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</si>
  <si>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</si>
  <si>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</si>
  <si>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</si>
  <si>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</si>
  <si>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</si>
  <si>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</si>
  <si>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</si>
  <si>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</si>
  <si>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</si>
  <si>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</si>
  <si>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</si>
  <si>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</si>
  <si>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</si>
  <si>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</si>
  <si>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</si>
  <si>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</si>
  <si>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</si>
  <si>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</si>
  <si>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</si>
  <si>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</si>
  <si>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</si>
  <si>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</si>
  <si>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</si>
  <si>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</si>
  <si>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</si>
  <si>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</si>
  <si>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</si>
  <si>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</si>
  <si>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</si>
  <si>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</si>
  <si>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</si>
  <si>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</si>
  <si>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</si>
  <si>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</si>
  <si>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</si>
  <si>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</si>
  <si>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</si>
  <si>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</si>
  <si>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</si>
  <si>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</si>
  <si>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</si>
  <si>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</si>
  <si>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</si>
  <si>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</si>
  <si>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</si>
  <si>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</si>
  <si>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</si>
  <si>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</si>
  <si>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</si>
  <si>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</si>
  <si>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</si>
  <si>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</si>
  <si>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</si>
  <si>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</si>
  <si>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</si>
  <si>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</si>
  <si>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</si>
  <si>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</si>
  <si>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</si>
  <si>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</si>
  <si>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</si>
  <si>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</si>
  <si>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</si>
  <si>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</si>
  <si>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</si>
  <si>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</si>
  <si>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</si>
  <si>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</si>
  <si>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</si>
  <si>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</si>
  <si>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</si>
  <si>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</si>
  <si>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</si>
  <si>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</si>
  <si>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</si>
  <si>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</si>
  <si>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</si>
  <si>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</si>
  <si>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</si>
  <si>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</si>
  <si>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</si>
  <si>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</si>
  <si>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</si>
  <si>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</si>
  <si>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</si>
  <si>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</si>
  <si>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</si>
  <si>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</si>
  <si>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</si>
  <si>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</si>
  <si>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</si>
  <si>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</si>
  <si>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</si>
  <si>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</si>
  <si>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</si>
  <si>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</si>
  <si>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</si>
  <si>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</si>
  <si>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</si>
  <si>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</si>
  <si>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</si>
  <si>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</si>
  <si>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</si>
  <si>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</si>
  <si>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</si>
  <si>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</si>
  <si>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</si>
  <si>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</si>
  <si>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</si>
  <si>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</si>
  <si>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</si>
  <si>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</si>
  <si>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</si>
  <si>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</si>
  <si>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</si>
  <si>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</si>
  <si>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</si>
  <si>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</si>
  <si>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</si>
  <si>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</si>
  <si>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</si>
  <si>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</si>
  <si>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</si>
  <si>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</si>
  <si>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</si>
  <si>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</si>
  <si>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</si>
  <si>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</si>
  <si>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</si>
  <si>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</si>
  <si>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</si>
  <si>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</si>
  <si>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</si>
  <si>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</si>
  <si>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</si>
  <si>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</si>
  <si>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</si>
  <si>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</si>
  <si>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</si>
  <si>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</si>
  <si>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</si>
  <si>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</si>
  <si>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</si>
  <si>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</si>
  <si>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</si>
  <si>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</si>
  <si>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</si>
  <si>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</si>
  <si>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</si>
  <si>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</si>
  <si>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</si>
  <si>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</si>
  <si>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</si>
  <si>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</si>
  <si>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</si>
  <si>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</si>
  <si>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</si>
  <si>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</si>
  <si>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</si>
  <si>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</si>
  <si>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</si>
  <si>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</si>
  <si>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</si>
  <si>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</si>
  <si>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</si>
  <si>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</si>
  <si>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</si>
  <si>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</si>
  <si>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</si>
  <si>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</si>
  <si>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</si>
  <si>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</si>
  <si>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</si>
  <si>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</si>
  <si>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</si>
  <si>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</si>
  <si>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</si>
  <si>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</si>
  <si>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</si>
  <si>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</si>
  <si>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</si>
  <si>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</si>
  <si>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</si>
  <si>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</si>
  <si>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</si>
  <si>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</si>
  <si>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</si>
  <si>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</si>
  <si>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</si>
  <si>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</si>
  <si>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</si>
  <si>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</si>
  <si>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</si>
  <si>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</si>
  <si>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</si>
  <si>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</si>
  <si>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</si>
  <si>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</si>
  <si>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</si>
  <si>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</si>
  <si>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</si>
  <si>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</si>
  <si>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</si>
  <si>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</si>
  <si>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</si>
  <si>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</si>
  <si>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</si>
  <si>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</si>
  <si>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</si>
  <si>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</si>
  <si>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</si>
  <si>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</si>
  <si>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</si>
  <si>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</si>
  <si>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</si>
  <si>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</si>
  <si>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</si>
  <si>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</si>
  <si>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</si>
  <si>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</si>
  <si>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</si>
  <si>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</si>
  <si>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</si>
  <si>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</si>
  <si>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</si>
  <si>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</si>
  <si>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</si>
  <si>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</si>
  <si>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</si>
  <si>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</si>
  <si>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</si>
  <si>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</si>
  <si>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</si>
  <si>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</si>
  <si>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</si>
  <si>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</si>
  <si>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</si>
  <si>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</si>
  <si>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</si>
  <si>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</si>
  <si>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</si>
  <si>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</si>
  <si>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</si>
  <si>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</si>
  <si>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</si>
  <si>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</si>
  <si>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</si>
  <si>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</si>
  <si>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</si>
  <si>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</si>
  <si>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</si>
  <si>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</si>
  <si>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</si>
  <si>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</si>
  <si>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</si>
  <si>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</si>
  <si>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</si>
  <si>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</si>
  <si>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</si>
  <si>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</si>
  <si>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</si>
  <si>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</si>
  <si>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</si>
  <si>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</si>
  <si>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</si>
  <si>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</si>
  <si>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</si>
  <si>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</si>
  <si>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</si>
  <si>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</si>
  <si>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</si>
  <si>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</si>
  <si>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</si>
  <si>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</si>
  <si>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</si>
  <si>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</si>
  <si>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</si>
  <si>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</si>
  <si>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</si>
  <si>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</si>
  <si>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</si>
  <si>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</si>
  <si>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</si>
  <si>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</si>
  <si>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</si>
  <si>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</si>
  <si>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</si>
  <si>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</si>
  <si>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</si>
  <si>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</si>
  <si>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</si>
  <si>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</si>
  <si>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</si>
  <si>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</si>
  <si>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</si>
  <si>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</si>
  <si>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</si>
  <si>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</si>
  <si>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</si>
  <si>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</si>
  <si>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</si>
  <si>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</si>
  <si>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</si>
  <si>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</si>
  <si>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</si>
  <si>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</si>
  <si>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</si>
  <si>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</si>
  <si>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</si>
  <si>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</si>
  <si>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</si>
  <si>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</si>
  <si>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</si>
  <si>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</si>
  <si>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</si>
  <si>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</si>
  <si>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</si>
  <si>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</si>
  <si>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</si>
  <si>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</si>
  <si>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</si>
  <si>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</si>
  <si>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</si>
  <si>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</si>
  <si>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</si>
  <si>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</si>
  <si>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</si>
  <si>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</si>
  <si>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</si>
  <si>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</si>
  <si>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</si>
  <si>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</si>
  <si>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</si>
  <si>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</si>
  <si>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</si>
  <si>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</si>
  <si>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</si>
  <si>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</si>
  <si>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</si>
  <si>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</si>
  <si>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</si>
  <si>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</si>
  <si>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</si>
  <si>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</si>
  <si>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</si>
  <si>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</si>
  <si>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</si>
  <si>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</si>
  <si>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</si>
  <si>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</si>
  <si>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</si>
  <si>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</si>
  <si>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</si>
  <si>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</si>
  <si>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</si>
  <si>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</si>
  <si>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</si>
  <si>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</si>
  <si>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</si>
  <si>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</si>
  <si>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</si>
  <si>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</si>
  <si>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</si>
  <si>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</si>
  <si>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</si>
  <si>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</si>
  <si>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</si>
  <si>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</si>
  <si>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</si>
  <si>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</si>
  <si>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</si>
  <si>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</si>
  <si>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</si>
  <si>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</si>
  <si>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</si>
  <si>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</si>
  <si>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</si>
  <si>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</si>
  <si>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</si>
  <si>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</si>
  <si>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</si>
  <si>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</si>
  <si>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</si>
  <si>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</si>
  <si>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</si>
  <si>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</si>
  <si>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</si>
  <si>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</si>
  <si>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</si>
  <si>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</si>
  <si>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</si>
  <si>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</si>
  <si>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</si>
  <si>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</si>
  <si>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</si>
  <si>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</si>
  <si>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</si>
  <si>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</si>
  <si>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</si>
  <si>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</si>
  <si>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</si>
  <si>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</si>
  <si>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</si>
  <si>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</si>
  <si>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</si>
  <si>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</si>
  <si>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</si>
  <si>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</si>
  <si>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</si>
  <si>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</si>
  <si>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</si>
  <si>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</si>
  <si>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</si>
  <si>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</si>
  <si>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</si>
  <si>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</si>
  <si>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</si>
  <si>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</si>
  <si>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</si>
  <si>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</si>
  <si>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</si>
  <si>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</si>
  <si>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</si>
  <si>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</si>
  <si>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</si>
  <si>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</si>
  <si>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</si>
  <si>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</si>
  <si>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</si>
  <si>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</si>
  <si>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</si>
  <si>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</si>
  <si>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</si>
  <si>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</si>
  <si>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</si>
  <si>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</si>
  <si>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</si>
  <si>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</si>
  <si>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</si>
  <si>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</si>
  <si>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</si>
  <si>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</si>
  <si>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</si>
  <si>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</si>
  <si>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</si>
  <si>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</si>
  <si>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</si>
  <si>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</si>
  <si>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</si>
  <si>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</si>
  <si>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</si>
  <si>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</si>
  <si>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</si>
  <si>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</si>
  <si>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</si>
  <si>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</si>
  <si>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</si>
  <si>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</si>
  <si>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</si>
  <si>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</si>
  <si>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</si>
  <si>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</si>
  <si>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</si>
  <si>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</si>
  <si>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</si>
  <si>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</si>
  <si>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</si>
  <si>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</si>
  <si>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</si>
  <si>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</si>
  <si>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</si>
  <si>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</si>
  <si>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</si>
  <si>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</si>
  <si>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</si>
  <si>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</si>
  <si>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</si>
  <si>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</si>
  <si>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</si>
  <si>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</si>
  <si>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</si>
  <si>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</si>
  <si>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</si>
  <si>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</si>
  <si>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</si>
  <si>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</si>
  <si>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</si>
  <si>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</si>
  <si>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</si>
  <si>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</si>
  <si>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</si>
  <si>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</si>
  <si>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</si>
  <si>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</si>
  <si>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</si>
  <si>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</si>
  <si>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</si>
  <si>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</si>
  <si>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</si>
  <si>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</si>
  <si>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</si>
  <si>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</si>
  <si>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</si>
  <si>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</si>
  <si>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</si>
  <si>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</si>
  <si>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</si>
  <si>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</si>
  <si>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</si>
  <si>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</si>
  <si>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</si>
  <si>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</si>
  <si>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</si>
  <si>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</si>
  <si>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</si>
  <si>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</si>
  <si>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</si>
  <si>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</si>
  <si>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</si>
  <si>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</si>
  <si>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</si>
  <si>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</si>
  <si>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</si>
  <si>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</si>
  <si>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</si>
  <si>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</si>
  <si>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</si>
  <si>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</si>
  <si>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</si>
  <si>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</si>
  <si>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</si>
  <si>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</si>
  <si>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</si>
  <si>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</si>
  <si>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</si>
  <si>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</si>
  <si>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</si>
  <si>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</si>
  <si>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</si>
  <si>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</si>
  <si>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</si>
  <si>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</si>
  <si>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</si>
  <si>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</si>
  <si>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</si>
  <si>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</si>
  <si>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</si>
  <si>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</si>
  <si>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</si>
  <si>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</si>
  <si>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</si>
  <si>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</si>
  <si>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</si>
  <si>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</si>
  <si>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</si>
  <si>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</si>
  <si>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</si>
  <si>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</si>
  <si>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</si>
  <si>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</si>
  <si>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</si>
  <si>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</si>
  <si>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</si>
  <si>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</si>
  <si>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</si>
  <si>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</si>
  <si>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</si>
  <si>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</si>
  <si>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</si>
  <si>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</si>
  <si>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</si>
  <si>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</si>
  <si>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</si>
  <si>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</si>
  <si>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</si>
  <si>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</si>
  <si>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</si>
  <si>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</si>
  <si>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</si>
  <si>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</si>
  <si>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</si>
  <si>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</si>
  <si>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</si>
  <si>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</si>
  <si>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</si>
  <si>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</si>
  <si>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</si>
  <si>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</si>
  <si>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</si>
  <si>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</si>
  <si>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</si>
  <si>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</si>
  <si>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</si>
  <si>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</si>
  <si>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</si>
  <si>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</si>
  <si>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</si>
  <si>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</si>
  <si>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</si>
  <si>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</si>
  <si>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</si>
  <si>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</si>
  <si>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</si>
  <si>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</si>
  <si>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</si>
  <si>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</si>
  <si>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</si>
  <si>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</si>
  <si>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</si>
  <si>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</si>
  <si>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</si>
  <si>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</si>
  <si>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</si>
  <si>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</si>
  <si>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</si>
  <si>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</si>
  <si>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</si>
  <si>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</si>
  <si>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</si>
  <si>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</si>
  <si>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</si>
  <si>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</si>
  <si>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</si>
  <si>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</si>
  <si>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</si>
  <si>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</si>
  <si>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</si>
  <si>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</si>
  <si>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</si>
  <si>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</si>
  <si>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</si>
  <si>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</si>
  <si>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</si>
  <si>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</si>
  <si>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</si>
  <si>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</si>
  <si>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</si>
  <si>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</si>
  <si>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</si>
  <si>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</si>
  <si>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</si>
  <si>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</si>
  <si>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</si>
  <si>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</si>
  <si>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</si>
  <si>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</si>
  <si>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</si>
  <si>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</si>
  <si>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</si>
  <si>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</si>
  <si>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</si>
  <si>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</si>
  <si>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</si>
  <si>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</si>
  <si>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</si>
  <si>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</si>
  <si>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</si>
  <si>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</si>
  <si>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</si>
  <si>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</si>
  <si>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</si>
  <si>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</si>
  <si>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</si>
  <si>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</si>
  <si>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</si>
  <si>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</si>
  <si>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</si>
  <si>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</si>
  <si>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</si>
  <si>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</si>
  <si>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</si>
  <si>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</si>
  <si>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</si>
  <si>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</si>
  <si>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</si>
  <si>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</si>
  <si>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</si>
  <si>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</si>
  <si>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</si>
  <si>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</si>
  <si>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</si>
  <si>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</si>
  <si>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</si>
  <si>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</si>
  <si>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</si>
  <si>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</si>
  <si>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</si>
  <si>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</si>
  <si>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</si>
  <si>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</si>
  <si>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</si>
  <si>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</si>
  <si>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</si>
  <si>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</si>
  <si>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</si>
  <si>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</si>
  <si>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PCM-20251109-00000507</t>
  </si>
  <si>
    <t xml:space="preserve">Em team need 180 min </t>
  </si>
  <si>
    <t xml:space="preserve">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</si>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</sst>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307.39873379629717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45970.347159722223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45970.347159722223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45970.347159722223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45970.347159722223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45970.347159722223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45970.347159722223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45970.347159722223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45970.347159722223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45970.347159722223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45970.347159722223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45970.347159722223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45970.347159722223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45970.347159722223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45970.347159722223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45970.347159722223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45970.347159722223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45970.347159722223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45970.347159722223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45970.347159722223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45970.347159722223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45970.347159722223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45970.347159722223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45970.347159722223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45970.347159722223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45970.347159722223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45970.347159722223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45970.347159722223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45970.347159722223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45970.347159722223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45970.347159722223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45970.347159722223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45970.347159722223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45970.347159722223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45970.347159722223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45970.347159722223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45970.347159722223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45970.347159722223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45970.347159722223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45970.347159722223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45970.347159722223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45970.347159722223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45970.347159722223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45970.347159722223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45970.347159722223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45970.347159722223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45970.347159722223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45970.347159722223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45970.347159722223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45970.347159722223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45970.347159722223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45970.347159722223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45970.347159722223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45970.347159722223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45970.347159722223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45970.347159722223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45970.347159722223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45970.347159722223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45970.347159722223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45970.347159722223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45970.347159722223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45970.347159722223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45970.347159722223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45970.347159722223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45970.347159722223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45970.347159722223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DC905597-3143-447C-A792-CA920DE0EDC5}"/>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145.34732175926183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45970.347159722223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45970.347159722223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45970.347159722223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45970.347159722223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45970.347159722223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45970.347159722223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45970.347159722223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45970.347159722223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45970.347159722223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45970.347159722223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45970.347159722223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45970.347159722223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45970.347159722223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45970.347159722223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45970.347159722223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45970.347159722223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45970.347159722223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45970.347159722223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45970.347159722223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45970.347159722223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45970.347159722223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45970.347159722223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45970.347159722223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45970.347159722223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45970.347159722223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45970.347159722223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45970.347159722223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45970.347159722223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45970.347159722223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45970.347159722223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45970.347159722223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45970.347159722223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45970.347159722223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45970.347159722223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45970.347159722223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45970.347159722223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45970.347159722223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45970.347159722223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45970.347159722223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45970.347159722223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45970.347159722223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45970.347159722223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45970.347159722223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45970.347159722223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45970.347159722223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45970.347159722223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45970.347159722223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45970.347159722223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45970.347159722223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45970.347159722223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45970.347159722223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45970.347159722223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45970.347159722223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45970.347159722223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45970.347159722223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45970.347159722223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18" t="s">
        <v>25245</v>
      </c>
      <c r="E2" s="18" t="s">
        <v>39021</v>
      </c>
      <c r="F2" s="20">
        <v>45970.341435185182</v>
      </c>
      <c r="G2" s="21">
        <f t="shared" ref="G2:G15" ca="1" si="0">IFERROR(NOW()-F2,"-")</f>
        <v>5.7245370408054441E-3</v>
      </c>
      <c r="H2" s="22">
        <v>45970.341412037036</v>
      </c>
      <c r="I2" s="19" t="str">
        <f>IFERROR(VLOOKUP(D2,DB!A:F,6,0),"")</f>
        <v>SCECO</v>
      </c>
      <c r="J2" s="18" t="str">
        <f>IFERROR(VLOOKUP(D2,DB!A:G,7,0),"")</f>
        <v>Weak</v>
      </c>
      <c r="K2" s="45" t="s">
        <v>39106</v>
      </c>
      <c r="L2" s="23" t="str">
        <f>IFERROR(VLOOKUP(D2,DB!A:I,9,0),"")</f>
        <v>Latis</v>
      </c>
    </row>
    <row r="3" spans="1:13" ht="15" customHeight="1">
      <c r="A3" s="19"/>
      <c r="B3" s="61" t="str">
        <f>IFERROR(VLOOKUP(D3,DB!A:K,11,0),"")</f>
        <v/>
      </c>
      <c r="C3" s="18"/>
      <c r="D3" s="18"/>
      <c r="E3" s="18"/>
      <c r="F3" s="20"/>
      <c r="G3" s="21">
        <f t="shared" ca="1" si="0"/>
        <v>45970.347159722223</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45970.347159722223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45970.347159722223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45970.347159722223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45970.347159722223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45970.347159722223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45970.347159722223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45970.347159722223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45970.347159722223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45970.347159722223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45970.347159722223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45970.347159722223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45970.347159722223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45970.347159722223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45970.347159722223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45970.347159722223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45970.347159722223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45970.347159722223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45970.347159722223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45970.347159722223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45970.347159722223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45970.347159722223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45970.347159722223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45970.347159722223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45970.347159722223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45970.347159722223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45970.347159722223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45970.347159722223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45970.347159722223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45970.347159722223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45970.347159722223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45970.347159722223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45970.347159722223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45970.347159722223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45970.347159722223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45970.347159722223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45970.347159722223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45970.347159722223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45970.347159722223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45970.347159722223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45970.347159722223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45970.347159722223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45970.347159722223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45970.347159722223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45970.347159722223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45970.347159722223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45970.347159722223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45970.347159722223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45970.347159722223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45970.347159722223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45970.347159722223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45970.347159722223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45970.347159722223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45970.347159722223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45970.347159722223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45970.347159722223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45970.347159722223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45970.347159722223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45970.347159722223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45970.347159722223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45970.347159722223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45970.347159722223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45970.347159722223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45970.347159722223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45970.347159722223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45970.347159722223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45970.347159722223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45970.347159722223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45970.347159722223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45970.347159722223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45970.347159722223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45970.347159722223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45970.347159722223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45970.347159722223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45970.347159722223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45970.347159722223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45970.347159722223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45970.347159722223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45970.347159722223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45970.347159722223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45970.347159722223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45970.347159722223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45970.347159722223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45970.347159722223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45970.347159722223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45970.347159722223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45970.347159722223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45970.347159722223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45970.347159722223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45970.347159722223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45970.347159722223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45970.347159722223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45970.347159722223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45970.347159722223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45970.347159722223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45970.347159722223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45970.347159722223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45970.347159722223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45970.347159722223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45970.347159722223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45970.347159722223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45970.347159722223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45970.347159722223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45970.347159722223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45970.347159722223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45970.347159722223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45970.347159722223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45970.347159722223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45970.347159722223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45970.347159722223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45970.347159722223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45970.347159722223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45970.347159722223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45970.347159722223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45970.347159722223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45970.347159722223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45970.347159722223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45970.347159722223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45970.347159722223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45970.347159722223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45970.347159722223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45970.347159722223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45970.347159722223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45970.347159722223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45970.347159722223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45970.347159722223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45970.347159722223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45970.347159722223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45970.347159722223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45970.347159722223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45970.347159722223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45970.347159722223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45970.347159722223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45970.347159722223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45970.347159722223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45970.347159722223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45970.347159722223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45970.347159722223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45970.347159722223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45970.347159722223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45970.347159722223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45970.347159722223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45970.347159722223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45970.347159722223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45970.347159722223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45970.347159722223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45970.347159722223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45970.347159722223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45970.347159722223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45970.347159722223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45970.347159722223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45970.347159722223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45970.347159722223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45970.347159722223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45970.347159722223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45970.347159722223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45970.347159722223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45970.347159722223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45970.347159722223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45970.347159722223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45970.347159722223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45970.347159722223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45970.347159722223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45970.347159722223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45970.347159722223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45970.347159722223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45970.347159722223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45970.347159722223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45970.347159722223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45970.347159722223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45970.347159722223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45970.347159722223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45970.347159722223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45970.347159722223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45970.347159722223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45970.347159722223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45970.347159722223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45970.347159722223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45970.347159722223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45970.347159722223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45970.347159722223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45970.347159722223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45970.347159722223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45970.347159722223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45970.347159722223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45970.347159722223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45970.347159722223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45970.347159722223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45970.347159722223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45970.347159722223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45970.347159722223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45970.347159722223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45970.347159722223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45970.347159722223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45970.347159722223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45970.347159722223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45970.347159722223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45970.347159722223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45970.347159722223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45970.347159722223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45970.347159722223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45970.347159722223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45970.347159722223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45970.347159722223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45970.347159722223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45970.347159722223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45970.347159722223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45970.347159722223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45970.347159722223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45970.347159722223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45970.347159722223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45970.347159722223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45970.347159722223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45970.347159722223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45970.347159722223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45970.347159722223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45970.347159722223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45970.347159722223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45970.347159722223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45970.347159722223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45970.347159722223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45970.347159722223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45970.347159722223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45970.347159722223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45970.347159722223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45970.347159722223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45970.347159722223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45970.347159722223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45970.347159722223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45970.347159722223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45970.347159722223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45970.347159722223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45970.347159722223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45970.347159722223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45970.347159722223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45970.347159722223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45970.347159722223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45970.347159722223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45970.347159722223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45970.347159722223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45970.347159722223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45970.347159722223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45970.347159722223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45970.347159722223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45970.347159722223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45970.347159722223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45970.347159722223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45970.347159722223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45970.347159722223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45970.347159722223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45970.347159722223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45970.347159722223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45970.347159722223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45970.347159722223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45970.347159722223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45970.347159722223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45970.347159722223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45970.347159722223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45970.347159722223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45970.347159722223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45970.347159722223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45970.347159722223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45970.347159722223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45970.347159722223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45970.347159722223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45970.347159722223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45970.347159722223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45970.347159722223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45970.347159722223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45970.347159722223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45970.347159722223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45970.347159722223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45970.347159722223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45970.347159722223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45970.347159722223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45970.347159722223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45970.347159722223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45970.347159722223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45970.347159722223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45970.347159722223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45970.347159722223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45970.347159722223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45970.347159722223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45970.347159722223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45970.347159722223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45970.347159722223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45970.347159722223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45970.347159722223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45970.347159722223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45970.347159722223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45970.347159722223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45970.347159722223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45970.347159722223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45970.347159722223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45970.347159722223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45970.347159722223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45970.347159722223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45970.347159722223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45970.347159722223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45970.347159722223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45970.347159722223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45970.347159722223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45970.347159722223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45970.347159722223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45970.347159722223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45970.347159722223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45970.347159722223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45970.347159722223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45970.347159722223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45970.347159722223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45970.347159722223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45970.347159722223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45970.347159722223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45970.347159722223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45970.347159722223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45970.347159722223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45970.347159722223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45970.347159722223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45970.347159722223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45970.347159722223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45970.347159722223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45970.347159722223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45970.347159722223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45970.347159722223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45970.347159722223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45970.347159722223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45970.347159722223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45970.347159722223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45970.347159722223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45970.347159722223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45970.347159722223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45970.347159722223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45970.347159722223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45970.347159722223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45970.347159722223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45970.347159722223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45970.347159722223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45970.347159722223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45970.347159722223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45970.347159722223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45970.347159722223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45970.347159722223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45970.347159722223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45970.347159722223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45970.347159722223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45970.347159722223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45970.347159722223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45970.347159722223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45970.347159722223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45970.347159722223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45970.347159722223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45970.347159722223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45970.347159722223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45970.347159722223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45970.347159722223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45970.347159722223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45970.347159722223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45970.347159722223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45970.347159722223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45970.347159722223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45970.347159722223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45970.347159722223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45970.347159722223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45970.347159722223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45970.347159722223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45970.347159722223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45970.347159722223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45970.347159722223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45970.347159722223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45970.347159722223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45970.347159722223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45970.347159722223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45970.347159722223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45970.347159722223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45970.347159722223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45970.347159722223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45970.347159722223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45970.347159722223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45970.347159722223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45970.347159722223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45970.347159722223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45970.347159722223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45970.347159722223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45970.347159722223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45970.347159722223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45970.347159722223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45970.347159722223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45970.347159722223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45970.347159722223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45970.347159722223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45970.347159722223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45970.347159722223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45970.347159722223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45970.347159722223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45970.347159722223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45970.347159722223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45970.347159722223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45970.347159722223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45970.347159722223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45970.347159722223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45970.347159722223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45970.347159722223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45970.347159722223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45970.347159722223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45970.347159722223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45970.347159722223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45970.347159722223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45970.347159722223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45970.347159722223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45970.347159722223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45970.347159722223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45970.347159722223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45970.347159722223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45970.347159722223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45970.347159722223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45970.347159722223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45970.347159722223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45970.347159722223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45970.347159722223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45970.347159722223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45970.347159722223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45970.347159722223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45970.347159722223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45970.347159722223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45970.347159722223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45970.347159722223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45970.347159722223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45970.347159722223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45970.347159722223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45970.347159722223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45970.347159722223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45970.347159722223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45970.347159722223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45970.347159722223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45970.347159722223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45970.347159722223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45970.347159722223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45970.347159722223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45970.347159722223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45970.347159722223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45970.347159722223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45970.347159722223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45970.347159722223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45970.347159722223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45970.347159722223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45970.347159722223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45970.347159722223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45970.347159722223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45970.347159722223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45970.347159722223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45970.347159722223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45970.347159722223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45970.347159722223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45970.347159722223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45970.347159722223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45970.347159722223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45970.347159722223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45970.347159722223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45970.347159722223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45970.347159722223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45970.347159722223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45970.347159722223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45970.347159722223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45970.347159722223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45970.347159722223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45970.347159722223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45970.347159722223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45970.347159722223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45970.347159722223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45970.347159722223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45970.347159722223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45970.347159722223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45970.347159722223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45970.347159722223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45970.347159722223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45970.347159722223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45970.347159722223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45970.347159722223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45970.347159722223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45970.347159722223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45970.347159722223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45970.347159722223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45970.347159722223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45970.347159722223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45970.347159722223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45970.347159722223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45970.347159722223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45970.347159722223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45970.347159722223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45970.347159722223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45970.347159722223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45970.347159722223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45970.347159722223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45970.347159722223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45970.347159722223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45970.347159722223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45970.347159722223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45970.347159722223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45970.347159722223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45970.347159722223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45970.347159722223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45970.347159722223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45970.347159722223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45970.347159722223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45970.347159722223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45970.347159722223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45970.347159722223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45970.347159722223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45970.347159722223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45970.347159722223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45970.347159722223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45970.347159722223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45970.347159722223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45970.347159722223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45970.347159722223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45970.347159722223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45970.347159722223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45970.347159722223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45970.347159722223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45970.347159722223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45970.347159722223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45970.347159722223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45970.347159722223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45970.347159722223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45970.347159722223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45970.347159722223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45970.347159722223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45970.347159722223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45970.347159722223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45970.347159722223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45970.347159722223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45970.347159722223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45970.347159722223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45970.347159722223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45970.347159722223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45970.347159722223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45970.347159722223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45970.347159722223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45970.347159722223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45970.347159722223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45970.347159722223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45970.347159722223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45970.347159722223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45970.347159722223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45970.347159722223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45970.347159722223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45970.347159722223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45970.347159722223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45970.347159722223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45970.347159722223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45970.347159722223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45970.347159722223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45970.347159722223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45970.347159722223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45970.347159722223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45970.347159722223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45970.347159722223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45970.347159722223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45970.347159722223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45970.347159722223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45970.347159722223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45970.347159722223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45970.347159722223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45970.347159722223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45970.347159722223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45970.347159722223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45970.347159722223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45970.347159722223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45970.347159722223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45970.347159722223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45970.347159722223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45970.347159722223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45970.347159722223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45970.347159722223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45970.347159722223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45970.347159722223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45970.347159722223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45970.347159722223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45970.347159722223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45970.347159722223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45970.347159722223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45970.347159722223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45970.347159722223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45970.347159722223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45970.347159722223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45970.347159722223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45970.347159722223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45970.347159722223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45970.347159722223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45970.347159722223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45970.347159722223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45970.347159722223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45970.347159722223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45970.347159722223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45970.347159722223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45970.347159722223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45970.347159722223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45970.347159722223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45970.347159722223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45970.347159722223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45970.347159722223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45970.347159722223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45970.347159722223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45970.347159722223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45970.347159722223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45970.347159722223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45970.347159722223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45970.347159722223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45970.347159722223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45970.347159722223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45970.347159722223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45970.347159722223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45970.347159722223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45970.347159722223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45970.347159722223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45970.347159722223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45970.347159722223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45970.347159722223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45970.347159722223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45970.347159722223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45970.347159722223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45970.347159722223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45970.347159722223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45970.347159722223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45970.347159722223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45970.347159722223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45970.347159722223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45970.347159722223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45970.347159722223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45970.347159722223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45970.347159722223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45970.347159722223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45970.347159722223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45970.347159722223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45970.347159722223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45970.347159722223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45970.347159722223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45970.347159722223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45970.347159722223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45970.347159722223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45970.347159722223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45970.347159722223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45970.347159722223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45970.347159722223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45970.347159722223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45970.347159722223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45970.347159722223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45970.347159722223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45970.347159722223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45970.347159722223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45970.347159722223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45970.347159722223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45970.347159722223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45970.347159722223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45970.347159722223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45970.347159722223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45970.347159722223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45970.347159722223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45970.347159722223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45970.347159722223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45970.347159722223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45970.347159722223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45970.347159722223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45970.347159722223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45970.347159722223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45970.347159722223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45970.347159722223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45970.347159722223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45970.347159722223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45970.347159722223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45970.347159722223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45970.347159722223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45970.347159722223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45970.347159722223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45970.347159722223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45970.347159722223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45970.347159722223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45970.347159722223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45970.347159722223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45970.347159722223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45970.347159722223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45970.347159722223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45970.347159722223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45970.347159722223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45970.347159722223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45970.347159722223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45970.347159722223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45970.347159722223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45970.347159722223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45970.347159722223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45970.347159722223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45970.347159722223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45970.347159722223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45970.347159722223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45970.347159722223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45970.347159722223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45970.347159722223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45970.347159722223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45970.347159722223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45970.347159722223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45970.347159722223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45970.347159722223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45970.347159722223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45970.347159722223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45970.347159722223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45970.347159722223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45970.347159722223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45970.347159722223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45970.347159722223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45970.347159722223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45970.347159722223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45970.347159722223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45970.347159722223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45970.347159722223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45970.347159722223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45970.347159722223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45970.347159722223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45970.347159722223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45970.347159722223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45970.347159722223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45970.347159722223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45970.347159722223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45970.347159722223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45970.347159722223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45970.347159722223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45970.347159722223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45970.347159722223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45970.347159722223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45970.347159722223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45970.347159722223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45970.347159722223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45970.347159722223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45970.347159722223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45970.347159722223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45970.347159722223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45970.347159722223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45970.347159722223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45970.347159722223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45970.347159722223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45970.347159722223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45970.347159722223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45970.347159722223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45970.347159722223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45970.347159722223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45970.347159722223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45970.347159722223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45970.347159722223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45970.347159722223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45970.347159722223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45970.347159722223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45970.347159722223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45970.347159722223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45970.347159722223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45970.347159722223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45970.347159722223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45970.347159722223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45970.347159722223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45970.347159722223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45970.347159722223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45970.347159722223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45970.347159722223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45970.347159722223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45970.347159722223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45970.347159722223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45970.347159722223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45970.347159722223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45970.347159722223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45970.347159722223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45970.347159722223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45970.347159722223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45970.347159722223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45970.347159722223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45970.347159722223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45970.347159722223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45970.347159722223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45970.347159722223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45970.347159722223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45970.347159722223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45970.347159722223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45970.347159722223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45970.347159722223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45970.347159722223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45970.347159722223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45970.347159722223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45970.347159722223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45970.347159722223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45970.347159722223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45970.347159722223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45970.347159722223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45970.347159722223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45970.347159722223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45970.347159722223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45970.347159722223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45970.347159722223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45970.347159722223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45970.347159722223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45970.347159722223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45970.347159722223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45970.347159722223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45970.347159722223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45970.347159722223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45970.347159722223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45970.347159722223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45970.347159722223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45970.347159722223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45970.347159722223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45970.347159722223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45970.347159722223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45970.347159722223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45970.347159722223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45970.347159722223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45970.347159722223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45970.347159722223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45970.347159722223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45970.347159722223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45970.347159722223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45970.347159722223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45970.347159722223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45970.347159722223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45970.347159722223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45970.347159722223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45970.347159722223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45970.347159722223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45970.347159722223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45970.347159722223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45970.347159722223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45970.347159722223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45970.347159722223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45970.347159722223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45970.347159722223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45970.347159722223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45970.347159722223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45970.347159722223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45970.347159722223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45970.347159722223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45970.347159722223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45970.347159722223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45970.347159722223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45970.347159722223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45970.347159722223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45970.347159722223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45970.347159722223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45970.347159722223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45970.347159722223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45970.347159722223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45970.347159722223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45970.347159722223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45970.347159722223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45970.347159722223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45970.347159722223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45970.347159722223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45970.347159722223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45970.347159722223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45970.347159722223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45970.347159722223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45970.347159722223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45970.347159722223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45970.347159722223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45970.347159722223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45970.347159722223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45970.347159722223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45970.347159722223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45970.347159722223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45970.347159722223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45970.347159722223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45970.347159722223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45970.347159722223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45970.347159722223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45970.347159722223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45970.347159722223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45970.347159722223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45970.347159722223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45970.347159722223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45970.347159722223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45970.347159722223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45970.347159722223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45970.347159722223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45970.347159722223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45970.347159722223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45970.347159722223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45970.347159722223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45970.347159722223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45970.347159722223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45970.347159722223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45970.347159722223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45970.347159722223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45970.347159722223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45970.347159722223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45970.347159722223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45970.347159722223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45970.347159722223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45970.347159722223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45970.347159722223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45970.347159722223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45970.347159722223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45970.347159722223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45970.347159722223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45970.347159722223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45970.347159722223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45970.347159722223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45970.347159722223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45970.347159722223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45970.347159722223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45970.347159722223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45970.347159722223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45970.347159722223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45970.347159722223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45970.347159722223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45970.347159722223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45970.347159722223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45970.347159722223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45970.347159722223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45970.347159722223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45970.347159722223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45970.347159722223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45970.347159722223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45970.347159722223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45970.347159722223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45970.347159722223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45970.347159722223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45970.347159722223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45970.347159722223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45970.347159722223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45970.347159722223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45970.347159722223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45970.347159722223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45970.347159722223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45970.347159722223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45970.347159722223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45970.347159722223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45970.347159722223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45970.347159722223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45970.347159722223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45970.347159722223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45970.347159722223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45970.347159722223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45970.347159722223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45970.347159722223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45970.347159722223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45970.347159722223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45970.347159722223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45970.347159722223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45970.347159722223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45970.347159722223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45970.347159722223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45970.347159722223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45970.347159722223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45970.347159722223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45970.347159722223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45970.347159722223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45970.347159722223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45970.347159722223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45970.347159722223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45970.347159722223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45970.347159722223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45970.347159722223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45970.347159722223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45970.347159722223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45970.347159722223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45970.347159722223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45970.347159722223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45970.347159722223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45970.347159722223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45970.347159722223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45970.347159722223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45970.347159722223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45970.347159722223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45970.347159722223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45970.347159722223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45970.347159722223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45970.347159722223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45970.347159722223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45970.347159722223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45970.347159722223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45970.347159722223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45970.347159722223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45970.347159722223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45970.347159722223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45970.347159722223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45970.347159722223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45970.347159722223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45970.347159722223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45970.347159722223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45970.347159722223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45970.347159722223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45970.347159722223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45970.347159722223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45970.347159722223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45970.347159722223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45970.347159722223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45970.347159722223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45970.347159722223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45970.347159722223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45970.347159722223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45970.347159722223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45970.347159722223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45970.347159722223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45970.347159722223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45970.347159722223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45970.347159722223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45970.347159722223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45970.347159722223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45970.347159722223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45970.347159722223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45970.347159722223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45970.347159722223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45970.347159722223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45970.347159722223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45970.347159722223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45970.347159722223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45970.347159722223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45970.347159722223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45970.347159722223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45970.347159722223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45970.347159722223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45970.347159722223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45970.347159722223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45970.347159722223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45970.347159722223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45970.347159722223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45970.347159722223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45970.347159722223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45970.347159722223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45970.347159722223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45970.347159722223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45970.347159722223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45970.347159722223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45970.347159722223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45970.347159722223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45970.347159722223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45970.347159722223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45970.347159722223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45970.347159722223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45970.347159722223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45970.347159722223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45970.347159722223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45970.347159722223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45970.347159722223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45970.347159722223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45970.347159722223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45970.347159722223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45970.347159722223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45970.347159722223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45970.347159722223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45970.347159722223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45970.347159722223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45970.347159722223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45970.347159722223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45970.347159722223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45970.347159722223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45970.347159722223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45970.347159722223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0" ca="1" si="0">IFERROR(NOW()-F2,"")</f>
        <v>266.8664421296271</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36222</v>
      </c>
      <c r="E3" s="95" t="s">
        <v>39021</v>
      </c>
      <c r="F3" s="96">
        <v>45970.239583333336</v>
      </c>
      <c r="G3" s="136">
        <f t="shared" ca="1" si="0"/>
        <v>0.10757638888753718</v>
      </c>
      <c r="H3" s="96">
        <v>45970.233518518522</v>
      </c>
      <c r="I3" s="135" t="str">
        <f>IFERROR(VLOOKUP(D3,DB!A:F,6,0),"")</f>
        <v>Generator-SG</v>
      </c>
      <c r="J3" s="135" t="str">
        <f>IFERROR(VLOOKUP(D3,DB!A:G,7,0),"")</f>
        <v>Vandalized</v>
      </c>
      <c r="K3" s="98" t="s">
        <v>39111</v>
      </c>
      <c r="L3" s="92" t="str">
        <f>IFERROR(VLOOKUP(D3,DB!A:I,9,0),"")</f>
        <v>Latis</v>
      </c>
    </row>
    <row r="4" spans="1:16" ht="15" customHeight="1">
      <c r="A4" s="135"/>
      <c r="B4" s="135" t="str">
        <f>IFERROR(VLOOKUP(D4,DB!A:K,11,0),"")</f>
        <v/>
      </c>
      <c r="C4" s="94"/>
      <c r="D4" s="92"/>
      <c r="E4" s="95"/>
      <c r="F4" s="96"/>
      <c r="G4" s="136">
        <f t="shared" ca="1" si="0"/>
        <v>45970.347159722223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45970.347159722223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45970.347159722223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45970.347159722223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45970.347159722223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45970.347159722223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45970.347159722223</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45970.347159722223</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45970.347159722223</v>
      </c>
      <c r="H12" s="96"/>
      <c r="I12" s="135"/>
      <c r="J12" s="135"/>
      <c r="K12" s="98"/>
      <c r="L12" s="92"/>
    </row>
    <row r="13" spans="1:16" ht="15" customHeight="1">
      <c r="A13" s="135"/>
      <c r="B13" s="135"/>
      <c r="C13" s="94"/>
      <c r="D13" s="92"/>
      <c r="E13" s="95"/>
      <c r="F13" s="96"/>
      <c r="G13" s="136">
        <f ca="1">IFERROR(NOW()-F13,"")</f>
        <v>45970.347159722223</v>
      </c>
      <c r="H13" s="96"/>
      <c r="I13" s="135"/>
      <c r="J13" s="135"/>
      <c r="K13" s="98"/>
      <c r="L13" s="92"/>
    </row>
    <row r="14" spans="1:16" ht="15" customHeight="1">
      <c r="A14" s="135"/>
      <c r="B14" s="135" t="str">
        <f>IFERROR(VLOOKUP(D14,DB!A:K,11,0),"")</f>
        <v/>
      </c>
      <c r="C14" s="94"/>
      <c r="D14" s="92"/>
      <c r="E14" s="95"/>
      <c r="F14" s="96"/>
      <c r="G14" s="136">
        <f t="shared" ca="1" si="1"/>
        <v>45970.347159722223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45970.347159722223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45970.347159722223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45970.347159722223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45970.347159722223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45970.347159722223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45970.347159722223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45970.347159722223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45970.347159722223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45970.347159722223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45970.347159722223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45970.347159722223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45970.347159722223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45970.347159722223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45970.347159722223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45970.347159722223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45970.347159722223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45970.347159722223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45970.347159722223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45970.347159722223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45970.347159722223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45970.347159722223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45970.347159722223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45970.347159722223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45970.347159722223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45970.347159722223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45970.347159722223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45970.347159722223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45970.347159722223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45970.347159722223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45970.347159722223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45970.347159722223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45970.347159722223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45970.347159722223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45970.347159722223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45970.347159722223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45970.347159722223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45970.347159722223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45970.347159722223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45970.347159722223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45970.347159722223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45970.347159722223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45970.347159722223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45970.347159722223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45970.347159722223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45970.347159722223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45970.347159722223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45970.347159722223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45970.347159722223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45970.347159722223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45970.347159722223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45970.347159722223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45970.347159722223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45970.347159722223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45970.347159722223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45970.347159722223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45970.347159722223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45970.347159722223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45970.347159722223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45970.347159722223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45970.347159722223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45970.347159722223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45970.347159722223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45970.347159722223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45970.347159722223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45970.347159722223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45970.347159722223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45970.347159722223</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78.515099537034985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44.158282407406659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4" ca="1" si="1">IFERROR(NOW()-F4,"")</f>
        <v>21.686048611110891</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45970.347159722223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45970.347159722223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45970.347159722223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45970.347159722223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45970.347159722223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45970.347159722223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45970.347159722223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45970.347159722223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45970.347159722223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45970.347159722223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45970.347159722223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45970.347159722223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45970.347159722223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45970.347159722223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45970.347159722223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45970.347159722223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45970.347159722223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45970.347159722223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45970.347159722223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45970.347159722223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45970.347159722223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45970.347159722223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45970.347159722223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45970.347159722223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45970.347159722223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45970.347159722223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45970.347159722223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45970.347159722223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45970.347159722223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45970.347159722223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45970.347159722223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45970.347159722223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45970.347159722223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45970.347159722223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45970.347159722223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45970.347159722223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45970.347159722223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45970.347159722223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45970.347159722223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45970.347159722223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45970.347159722223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45970.347159722223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45970.347159722223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45970.347159722223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45970.347159722223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45970.347159722223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45970.347159722223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45970.347159722223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45970.347159722223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45970.347159722223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45970.347159722223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45970.347159722223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45970.347159722223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45970.347159722223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45970.347159722223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45970.347159722223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45970.347159722223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45970.347159722223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45970.347159722223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45970.347159722223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45970.347159722223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45970.347159722223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45970.347159722223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45970.347159722223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45970.347159722223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45970.347159722223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45970.347159722223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45970.347159722223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45970.347159722223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45970.347159722223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45970.347159722223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45970.347159722223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45970.347159722223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45970.347159722223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45970.347159722223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45970.347159722223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45970.347159722223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45970.347159722223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45970.347159722223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45970.347159722223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45970.347159722223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45970.347159722223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45970.347159722223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45970.347159722223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45970.347159722223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45970.347159722223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45970.347159722223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45970.347159722223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45970.347159722223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45970.347159722223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45970.347159722223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45970.347159722223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45970.347159722223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45970.347159722223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45970.347159722223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45970.347159722223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45970.347159722223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45970.347159722223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45970.347159722223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45970.347159722223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45970.347159722223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45970.347159722223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45970.347159722223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45970.347159722223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45970.347159722223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45970.347159722223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45970.347159722223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45970.347159722223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45970.347159722223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45970.347159722223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45970.347159722223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45970.347159722223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45970.347159722223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45970.347159722223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45970.347159722223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45970.347159722223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45970.347159722223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45970.347159722223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45970.347159722223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45970.347159722223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45970.347159722223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45970.347159722223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45970.347159722223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45970.347159722223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45970.347159722223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45970.347159722223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45970.347159722223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45970.347159722223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45970.347159722223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45970.347159722223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45970.347159722223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45970.347159722223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45970.347159722223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45970.347159722223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45970.347159722223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45970.347159722223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45970.347159722223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45970.347159722223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45970.347159722223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45970.347159722223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45970.347159722223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45970.347159722223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45970.347159722223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45970.347159722223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45970.347159722223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45970.347159722223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45970.347159722223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45970.347159722223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45970.347159722223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45970.347159722223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45970.347159722223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45970.347159722223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45970.347159722223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45970.347159722223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45970.347159722223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45970.347159722223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45970.347159722223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45970.347159722223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45970.347159722223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45970.347159722223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45970.347159722223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45970.347159722223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45970.347159722223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45970.347159722223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45970.347159722223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45970.347159722223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45970.347159722223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45970.347159722223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45970.347159722223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45970.347159722223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45970.347159722223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45970.347159722223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45970.347159722223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45970.347159722223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45970.347159722223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45970.347159722223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45970.347159722223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45970.347159722223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45970.347159722223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45970.347159722223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45970.347159722223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45970.347159722223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45970.347159722223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45970.347159722223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45970.347159722223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45970.347159722223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45970.347159722223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45970.347159722223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45970.347159722223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45970.347159722223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45970.347159722223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45970.347159722223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45970.347159722223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45970.347159722223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45970.347159722223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45970.347159722223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45970.347159722223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45970.347159722223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45970.347159722223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45970.347159722223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45970.347159722223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45970.347159722223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45970.347159722223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45970.347159722223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45970.347159722223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45970.347159722223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45970.347159722223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45970.347159722223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45970.347159722223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45970.347159722223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45970.347159722223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45970.347159722223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45970.347159722223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45970.347159722223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45970.347159722223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45970.347159722223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45970.347159722223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45970.347159722223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45970.347159722223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45970.347159722223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45970.347159722223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45970.347159722223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45970.347159722223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45970.347159722223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45970.347159722223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45970.347159722223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45970.347159722223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45970.347159722223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45970.347159722223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45970.347159722223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45970.347159722223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45970.347159722223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45970.347159722223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45970.347159722223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45970.347159722223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45970.347159722223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45970.347159722223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45970.347159722223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45970.347159722223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45970.347159722223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45970.347159722223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45970.347159722223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45970.347159722223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45970.347159722223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45970.347159722223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45970.347159722223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45970.347159722223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45970.347159722223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45970.347159722223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45970.347159722223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45970.347159722223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45970.347159722223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45970.347159722223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45970.347159722223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45970.347159722223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45970.347159722223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45970.347159722223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45970.347159722223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45970.347159722223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45970.347159722223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45970.347159722223</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45970.347159722223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45970.347159722223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45970.347159722223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45970.347159722223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45970.347159722223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45970.347159722223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45970.347159722223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45970.347159722223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45970.347159722223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45970.347159722223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45970.347159722223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45970.347159722223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45970.347159722223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45970.347159722223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45970.347159722223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45970.347159722223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45970.347159722223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45970.347159722223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45970.347159722223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45970.347159722223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45970.347159722223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45970.347159722223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45970.347159722223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45970.347159722223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45970.347159722223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45970.347159722223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45970.347159722223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45970.347159722223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45970.347159722223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45970.347159722223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45970.347159722223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45970.347159722223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45970.347159722223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45970.347159722223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45970.347159722223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45970.347159722223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45970.347159722223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45970.347159722223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45970.347159722223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45970.347159722223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45970.347159722223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45970.347159722223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45970.347159722223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45970.347159722223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45970.347159722223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45970.347159722223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45970.347159722223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45970.347159722223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45970.347159722223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45970.347159722223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45970.347159722223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45970.347159722223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45970.347159722223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45970.347159722223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45970.347159722223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45970.347159722223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45970.347159722223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45970.347159722223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45970.347159722223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45970.347159722223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45970.347159722223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45970.347159722223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45970.347159722223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45970.347159722223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45970.347159722223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45970.347159722223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45970.347159722223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45970.347159722223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45970.347159722223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45970.347159722223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45970.347159722223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45970.347159722223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45970.347159722223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45970.347159722223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45970.347159722223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45970.347159722223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45970.347159722223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45970.347159722223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45970.347159722223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45970.347159722223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45970.347159722223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45970.347159722223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45970.347159722223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45970.347159722223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45970.347159722223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45970.347159722223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45970.347159722223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45970.347159722223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45970.347159722223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45970.347159722223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45970.347159722223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45970.347159722223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45970.347159722223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45970.347159722223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45970.347159722223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45970.347159722223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45970.347159722223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45970.347159722223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45970.347159722223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45970.347159722223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45970.347159722223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45970.347159722223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45970.347159722223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45970.347159722223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45970.347159722223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45970.347159722223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45970.347159722223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45970.347159722223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45970.347159722223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45970.347159722223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45970.347159722223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45970.347159722223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45970.347159722223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45970.347159722223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45970.347159722223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45970.347159722223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45970.347159722223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45970.347159722223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45970.347159722223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45970.347159722223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45970.347159722223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45970.347159722223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45970.347159722223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45970.347159722223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45970.347159722223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45970.347159722223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45970.347159722223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45970.347159722223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45970.347159722223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45970.347159722223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45970.347159722223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45970.347159722223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45970.347159722223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45970.347159722223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45970.347159722223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45970.347159722223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45970.347159722223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45970.347159722223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45970.347159722223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45970.347159722223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45970.347159722223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45970.347159722223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45970.347159722223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45970.347159722223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45970.347159722223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45970.347159722223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45970.347159722223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45970.347159722223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45970.347159722223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45970.347159722223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45970.347159722223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45970.347159722223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45970.347159722223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45970.347159722223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45970.347159722223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45970.347159722223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45970.347159722223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45970.347159722223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45970.347159722223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45970.347159722223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45970.347159722223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45970.347159722223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45970.347159722223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45970.347159722223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45970.347159722223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45970.347159722223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45970.347159722223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45970.347159722223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45970.347159722223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45970.347159722223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45970.347159722223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45970.347159722223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45970.347159722223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45970.347159722223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45970.347159722223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45970.347159722223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45970.347159722223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45970.347159722223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45970.347159722223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45970.347159722223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45970.347159722223</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